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54BEE5D6-DC4E-4227-A985-6B352E9E8B06}" xr6:coauthVersionLast="47" xr6:coauthVersionMax="47" xr10:uidLastSave="{00000000-0000-0000-0000-000000000000}"/>
  <workbookProtection workbookAlgorithmName="SHA-512" workbookHashValue="GerXCpFU0O94V/P6TWnLL6BHKoLRxDir2gspZbjS6jnrEVz1vtr5T5xOrRZLadbUtISLJKgGQJhWcqMQVdAcqw==" workbookSaltValue="Xr8O3zDVXdywpWE5VCH9uw==" workbookSpinCount="100000" lockStructure="1"/>
  <bookViews>
    <workbookView xWindow="3480" yWindow="2550" windowWidth="11970" windowHeight="8370" xr2:uid="{0441E622-9E36-4BAF-A57D-9BA7ACC8E3C1}"/>
  </bookViews>
  <sheets>
    <sheet name="READI023A" sheetId="8" r:id="rId1"/>
    <sheet name="READI023B" sheetId="7" r:id="rId2"/>
    <sheet name="READI023C" sheetId="6" r:id="rId3"/>
    <sheet name="READI024A" sheetId="5" r:id="rId4"/>
    <sheet name="READI024B" sheetId="4" r:id="rId5"/>
    <sheet name="READI024C" sheetId="1" r:id="rId6"/>
    <sheet name="SPELL023A" sheetId="2" r:id="rId7"/>
    <sheet name="SPELL024A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3" l="1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<sst xmlns="http://schemas.openxmlformats.org/spreadsheetml/2006/main" count="540" uniqueCount="345">
  <si>
    <t>025</t>
  </si>
  <si>
    <t>023A</t>
  </si>
  <si>
    <t>Tercero Primaria A</t>
  </si>
  <si>
    <t>Reading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</si>
  <si>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</si>
  <si>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</si>
  <si>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</si>
  <si>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</si>
  <si>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</si>
  <si>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</si>
  <si>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</si>
  <si>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</si>
  <si>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</si>
  <si>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</si>
  <si>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</si>
  <si>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</si>
  <si>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</si>
  <si>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</si>
  <si>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</si>
  <si>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</si>
  <si>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</si>
  <si>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</si>
  <si>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</si>
  <si>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</si>
  <si>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</si>
  <si>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</si>
  <si>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</si>
  <si>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</si>
  <si>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</si>
  <si>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</si>
  <si>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</si>
  <si>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</si>
  <si>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</si>
  <si>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</si>
  <si>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</si>
  <si>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</si>
  <si>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</si>
  <si>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</si>
  <si>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</si>
  <si>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</si>
  <si>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</si>
  <si>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</si>
  <si>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</si>
  <si>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</si>
  <si>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</si>
  <si>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</si>
  <si>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</si>
  <si>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</si>
  <si>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</si>
  <si>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</si>
  <si>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</si>
  <si>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</si>
  <si>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</si>
  <si>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</si>
  <si>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</si>
  <si>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</si>
  <si>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</si>
  <si>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</si>
  <si>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</si>
  <si>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</si>
  <si>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</si>
  <si>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</si>
  <si>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</si>
  <si>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</si>
  <si>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</si>
  <si>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</si>
  <si>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</si>
  <si>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</si>
  <si>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</si>
  <si>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</si>
  <si>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</si>
  <si>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</si>
  <si>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READI023A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</si>
  <si>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</si>
  <si>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</si>
  <si>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</si>
  <si>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</si>
  <si>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</si>
  <si>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</si>
  <si>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</si>
  <si>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</si>
  <si>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</si>
  <si>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</si>
  <si>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</si>
  <si>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</si>
  <si>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</si>
  <si>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</si>
  <si>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</si>
  <si>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</si>
  <si>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</si>
  <si>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</si>
  <si>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</si>
  <si>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</si>
  <si>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</si>
  <si>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</si>
  <si>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</si>
  <si>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</si>
  <si>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</si>
  <si>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</si>
  <si>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</si>
  <si>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</si>
  <si>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</si>
  <si>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</si>
  <si>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</si>
  <si>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</si>
  <si>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</si>
  <si>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</si>
  <si>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</si>
  <si>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</si>
  <si>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</si>
  <si>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</si>
  <si>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</si>
  <si>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</si>
  <si>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</si>
  <si>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</si>
  <si>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</si>
  <si>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</si>
  <si>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</si>
  <si>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</si>
  <si>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</si>
  <si>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</si>
  <si>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</si>
  <si>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</si>
  <si>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</si>
  <si>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</si>
  <si>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</si>
  <si>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</si>
  <si>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</si>
  <si>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</si>
  <si>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</si>
  <si>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</si>
  <si>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READI023B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</si>
  <si>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</si>
  <si>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</si>
  <si>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</si>
  <si>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</si>
  <si>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</si>
  <si>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</si>
  <si>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</si>
  <si>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</si>
  <si>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</si>
  <si>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</si>
  <si>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</si>
  <si>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</si>
  <si>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</si>
  <si>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</si>
  <si>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</si>
  <si>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</si>
  <si>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</si>
  <si>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</si>
  <si>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</si>
  <si>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</si>
  <si>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</si>
  <si>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</si>
  <si>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</si>
  <si>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</si>
  <si>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</si>
  <si>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</si>
  <si>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</si>
  <si>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</si>
  <si>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</si>
  <si>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</si>
  <si>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</si>
  <si>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</si>
  <si>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</si>
  <si>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</si>
  <si>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</si>
  <si>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</si>
  <si>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</si>
  <si>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</si>
  <si>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</si>
  <si>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</si>
  <si>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</si>
  <si>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</si>
  <si>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</si>
  <si>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</si>
  <si>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</si>
  <si>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</si>
  <si>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</si>
  <si>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</si>
  <si>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</si>
  <si>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</si>
  <si>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</si>
  <si>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</si>
  <si>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</si>
  <si>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</si>
  <si>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</si>
  <si>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</si>
  <si>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READI023C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</si>
  <si>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</si>
  <si>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</si>
  <si>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</si>
  <si>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</si>
  <si>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</si>
  <si>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</si>
  <si>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</si>
  <si>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</si>
  <si>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</si>
  <si>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</si>
  <si>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</si>
  <si>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</si>
  <si>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</si>
  <si>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</si>
  <si>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</si>
  <si>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</si>
  <si>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</si>
  <si>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</si>
  <si>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</si>
  <si>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</si>
  <si>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</si>
  <si>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</si>
  <si>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</si>
  <si>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</si>
  <si>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</si>
  <si>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</si>
  <si>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</si>
  <si>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</si>
  <si>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</si>
  <si>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</si>
  <si>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</si>
  <si>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</si>
  <si>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</si>
  <si>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</si>
  <si>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</si>
  <si>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</si>
  <si>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</si>
  <si>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</si>
  <si>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</si>
  <si>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</si>
  <si>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</si>
  <si>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</si>
  <si>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</si>
  <si>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</si>
  <si>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</si>
  <si>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</si>
  <si>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</si>
  <si>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</si>
  <si>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</si>
  <si>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</si>
  <si>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</si>
  <si>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</si>
  <si>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READI024A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</si>
  <si>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</si>
  <si>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</si>
  <si>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</si>
  <si>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</si>
  <si>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</si>
  <si>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</si>
  <si>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</si>
  <si>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</si>
  <si>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</si>
  <si>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</si>
  <si>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</si>
  <si>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</si>
  <si>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</si>
  <si>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</si>
  <si>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</si>
  <si>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</si>
  <si>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</si>
  <si>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</si>
  <si>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</si>
  <si>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</si>
  <si>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</si>
  <si>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</si>
  <si>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</si>
  <si>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</si>
  <si>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</si>
  <si>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</si>
  <si>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</si>
  <si>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</si>
  <si>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</si>
  <si>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</si>
  <si>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</si>
  <si>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</si>
  <si>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</si>
  <si>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</si>
  <si>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</si>
  <si>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</si>
  <si>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</si>
  <si>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</si>
  <si>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</si>
  <si>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</si>
  <si>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</si>
  <si>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</si>
  <si>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</si>
  <si>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</si>
  <si>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</si>
  <si>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</si>
  <si>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</si>
  <si>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</si>
  <si>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READI024B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</si>
  <si>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</si>
  <si>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</si>
  <si>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</si>
  <si>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</si>
  <si>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</si>
  <si>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</si>
  <si>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</si>
  <si>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</si>
  <si>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</si>
  <si>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</si>
  <si>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</si>
  <si>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</si>
  <si>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</si>
  <si>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</si>
  <si>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</si>
  <si>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</si>
  <si>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</si>
  <si>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</si>
  <si>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</si>
  <si>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</si>
  <si>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</si>
  <si>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</si>
  <si>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</si>
  <si>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</si>
  <si>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</si>
  <si>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</si>
  <si>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</si>
  <si>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</si>
  <si>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</si>
  <si>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</si>
  <si>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</si>
  <si>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</si>
  <si>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</si>
  <si>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</si>
  <si>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</si>
  <si>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</si>
  <si>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</si>
  <si>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</si>
  <si>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</si>
  <si>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</si>
  <si>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</si>
  <si>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</si>
  <si>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</si>
  <si>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</si>
  <si>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</si>
  <si>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</si>
  <si>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</si>
  <si>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</si>
  <si>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</si>
  <si>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</si>
  <si>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READI024C</t>
  </si>
  <si>
    <t>Language Arts</t>
  </si>
  <si>
    <t>SPELL023A</t>
  </si>
  <si>
    <t>SPELL024A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</si>
</sst>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85EA-6A2F-4312-8730-0987B187228B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72</v>
      </c>
      <c r="E3" s="14">
        <v>90</v>
      </c>
      <c r="F3" s="15"/>
      <c r="G3" s="14"/>
      <c r="H3" s="14"/>
      <c r="I3" s="14"/>
      <c r="J3" s="14"/>
      <c r="M3" s="11">
        <f>D3+E3+F3+G3+H3</f>
        <v>162</v>
      </c>
      <c r="N3">
        <f>M3*0.17</f>
        <v>27.540000000000003</v>
      </c>
      <c r="O3">
        <f>I3*0.15</f>
        <v>0</v>
      </c>
      <c r="P3">
        <f>ROUND(N3+O3,0)</f>
        <v>28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77</v>
      </c>
      <c r="E4" s="14">
        <v>68</v>
      </c>
      <c r="F4" s="15"/>
      <c r="G4" s="14"/>
      <c r="H4" s="14"/>
      <c r="I4" s="14"/>
      <c r="J4" s="14"/>
      <c r="M4" s="11">
        <f>D4+E4+F4+G4+H4</f>
        <v>145</v>
      </c>
      <c r="N4">
        <f>M4*0.17</f>
        <v>24.650000000000002</v>
      </c>
      <c r="O4">
        <f>I4*0.15</f>
        <v>0</v>
      </c>
      <c r="P4">
        <f>ROUND(N4+O4,0)</f>
        <v>25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4">
        <v>96</v>
      </c>
      <c r="F5" s="15"/>
      <c r="G5" s="14"/>
      <c r="H5" s="14"/>
      <c r="I5" s="14"/>
      <c r="J5" s="14"/>
      <c r="M5" s="11">
        <f>D5+E5+F5+G5+H5</f>
        <v>191</v>
      </c>
      <c r="N5">
        <f>M5*0.17</f>
        <v>32.47</v>
      </c>
      <c r="O5">
        <f>I5*0.15</f>
        <v>0</v>
      </c>
      <c r="P5">
        <f>ROUND(N5+O5,0)</f>
        <v>32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62</v>
      </c>
      <c r="E6" s="14">
        <v>50</v>
      </c>
      <c r="F6" s="15"/>
      <c r="G6" s="14"/>
      <c r="H6" s="14"/>
      <c r="I6" s="14"/>
      <c r="J6" s="14"/>
      <c r="M6" s="11">
        <f>D6+E6+F6+G6+H6</f>
        <v>112</v>
      </c>
      <c r="N6">
        <f>M6*0.17</f>
        <v>19.040000000000003</v>
      </c>
      <c r="O6">
        <f>I6*0.15</f>
        <v>0</v>
      </c>
      <c r="P6">
        <f>ROUND(N6+O6,0)</f>
        <v>19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96</v>
      </c>
      <c r="E7" s="14">
        <v>96</v>
      </c>
      <c r="F7" s="15"/>
      <c r="G7" s="14"/>
      <c r="H7" s="14"/>
      <c r="I7" s="14"/>
      <c r="J7" s="14"/>
      <c r="M7" s="11">
        <f>D7+E7+F7+G7+H7</f>
        <v>192</v>
      </c>
      <c r="N7">
        <f>M7*0.17</f>
        <v>32.64</v>
      </c>
      <c r="O7">
        <f>I7*0.15</f>
        <v>0</v>
      </c>
      <c r="P7">
        <f>ROUND(N7+O7,0)</f>
        <v>33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93</v>
      </c>
      <c r="E8" s="14">
        <v>98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74</v>
      </c>
      <c r="E9" s="14">
        <v>89</v>
      </c>
      <c r="F9" s="15"/>
      <c r="G9" s="14"/>
      <c r="H9" s="14"/>
      <c r="I9" s="14"/>
      <c r="J9" s="14"/>
      <c r="M9" s="11">
        <f>D9+E9+F9+G9+H9</f>
        <v>163</v>
      </c>
      <c r="N9">
        <f>M9*0.17</f>
        <v>27.71</v>
      </c>
      <c r="O9">
        <f>I9*0.15</f>
        <v>0</v>
      </c>
      <c r="P9">
        <f>ROUND(N9+O9,0)</f>
        <v>28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90</v>
      </c>
      <c r="E10" s="14">
        <v>88</v>
      </c>
      <c r="F10" s="15"/>
      <c r="G10" s="14"/>
      <c r="H10" s="14"/>
      <c r="I10" s="14"/>
      <c r="J10" s="14"/>
      <c r="M10" s="11">
        <f>D10+E10+F10+G10+H10</f>
        <v>178</v>
      </c>
      <c r="N10">
        <f>M10*0.17</f>
        <v>30.26</v>
      </c>
      <c r="O10">
        <f>I10*0.15</f>
        <v>0</v>
      </c>
      <c r="P10">
        <f>ROUND(N10+O10,0)</f>
        <v>30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83</v>
      </c>
      <c r="E11" s="14">
        <v>67</v>
      </c>
      <c r="F11" s="15"/>
      <c r="G11" s="14"/>
      <c r="H11" s="14"/>
      <c r="I11" s="14"/>
      <c r="J11" s="14"/>
      <c r="M11" s="11">
        <f>D11+E11+F11+G11+H11</f>
        <v>150</v>
      </c>
      <c r="N11">
        <f>M11*0.17</f>
        <v>25.500000000000004</v>
      </c>
      <c r="O11">
        <f>I11*0.15</f>
        <v>0</v>
      </c>
      <c r="P11">
        <f>ROUND(N11+O11,0)</f>
        <v>26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81</v>
      </c>
      <c r="E12" s="14">
        <v>95</v>
      </c>
      <c r="F12" s="15"/>
      <c r="G12" s="14"/>
      <c r="H12" s="14"/>
      <c r="I12" s="14"/>
      <c r="J12" s="14"/>
      <c r="M12" s="11">
        <f>D12+E12+F12+G12+H12</f>
        <v>176</v>
      </c>
      <c r="N12">
        <f>M12*0.17</f>
        <v>29.92</v>
      </c>
      <c r="O12">
        <f>I12*0.15</f>
        <v>0</v>
      </c>
      <c r="P12">
        <f>ROUND(N12+O12,0)</f>
        <v>30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97</v>
      </c>
      <c r="E13" s="14">
        <v>95</v>
      </c>
      <c r="F13" s="15"/>
      <c r="G13" s="14"/>
      <c r="H13" s="14"/>
      <c r="I13" s="14"/>
      <c r="J13" s="14"/>
      <c r="M13" s="11">
        <f>D13+E13+F13+G13+H13</f>
        <v>192</v>
      </c>
      <c r="N13">
        <f>M13*0.17</f>
        <v>32.64</v>
      </c>
      <c r="O13">
        <f>I13*0.15</f>
        <v>0</v>
      </c>
      <c r="P13">
        <f>ROUND(N13+O13,0)</f>
        <v>33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84</v>
      </c>
      <c r="E14" s="14">
        <v>77</v>
      </c>
      <c r="F14" s="15"/>
      <c r="G14" s="14"/>
      <c r="H14" s="14"/>
      <c r="I14" s="14"/>
      <c r="J14" s="14"/>
      <c r="M14" s="11">
        <f>D14+E14+F14+G14+H14</f>
        <v>161</v>
      </c>
      <c r="N14">
        <f>M14*0.17</f>
        <v>27.37</v>
      </c>
      <c r="O14">
        <f>I14*0.15</f>
        <v>0</v>
      </c>
      <c r="P14">
        <f>ROUND(N14+O14,0)</f>
        <v>27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95</v>
      </c>
      <c r="E15" s="14">
        <v>82</v>
      </c>
      <c r="F15" s="15"/>
      <c r="G15" s="14"/>
      <c r="H15" s="14"/>
      <c r="I15" s="14"/>
      <c r="J15" s="14"/>
      <c r="M15" s="11">
        <f>D15+E15+F15+G15+H15</f>
        <v>177</v>
      </c>
      <c r="N15">
        <f>M15*0.17</f>
        <v>30.090000000000003</v>
      </c>
      <c r="O15">
        <f>I15*0.15</f>
        <v>0</v>
      </c>
      <c r="P15">
        <f>ROUND(N15+O15,0)</f>
        <v>30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96</v>
      </c>
      <c r="E16" s="14">
        <v>84</v>
      </c>
      <c r="F16" s="15"/>
      <c r="G16" s="14"/>
      <c r="H16" s="14"/>
      <c r="I16" s="14"/>
      <c r="J16" s="14"/>
      <c r="M16" s="11">
        <f>D16+E16+F16+G16+H16</f>
        <v>180</v>
      </c>
      <c r="N16">
        <f>M16*0.17</f>
        <v>30.6</v>
      </c>
      <c r="O16">
        <f>I16*0.15</f>
        <v>0</v>
      </c>
      <c r="P16">
        <f>ROUND(N16+O16,0)</f>
        <v>31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72</v>
      </c>
      <c r="E17" s="14">
        <v>66</v>
      </c>
      <c r="F17" s="15"/>
      <c r="G17" s="14"/>
      <c r="H17" s="14"/>
      <c r="I17" s="14"/>
      <c r="J17" s="14"/>
      <c r="M17" s="11">
        <f>D17+E17+F17+G17+H17</f>
        <v>138</v>
      </c>
      <c r="N17">
        <f>M17*0.17</f>
        <v>23.46</v>
      </c>
      <c r="O17">
        <f>I17*0.15</f>
        <v>0</v>
      </c>
      <c r="P17">
        <f>ROUND(N17+O17,0)</f>
        <v>23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78</v>
      </c>
      <c r="E18" s="14">
        <v>81</v>
      </c>
      <c r="F18" s="15"/>
      <c r="G18" s="14"/>
      <c r="H18" s="14"/>
      <c r="I18" s="14"/>
      <c r="J18" s="14"/>
      <c r="M18" s="11">
        <f>D18+E18+F18+G18+H18</f>
        <v>159</v>
      </c>
      <c r="N18">
        <f>M18*0.17</f>
        <v>27.03</v>
      </c>
      <c r="O18">
        <f>I18*0.15</f>
        <v>0</v>
      </c>
      <c r="P18">
        <f>ROUND(N18+O18,0)</f>
        <v>27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91</v>
      </c>
      <c r="E19" s="14">
        <v>78</v>
      </c>
      <c r="F19" s="15"/>
      <c r="G19" s="14"/>
      <c r="H19" s="14"/>
      <c r="I19" s="14"/>
      <c r="J19" s="14"/>
      <c r="M19" s="11">
        <f>D19+E19+F19+G19+H19</f>
        <v>169</v>
      </c>
      <c r="N19">
        <f>M19*0.17</f>
        <v>28.73</v>
      </c>
      <c r="O19">
        <f>I19*0.15</f>
        <v>0</v>
      </c>
      <c r="P19">
        <f>ROUND(N19+O19,0)</f>
        <v>29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78</v>
      </c>
      <c r="E20" s="14">
        <v>83</v>
      </c>
      <c r="F20" s="15"/>
      <c r="G20" s="14"/>
      <c r="H20" s="14"/>
      <c r="I20" s="14"/>
      <c r="J20" s="14"/>
      <c r="M20" s="11">
        <f>D20+E20+F20+G20+H20</f>
        <v>161</v>
      </c>
      <c r="N20">
        <f>M20*0.17</f>
        <v>27.37</v>
      </c>
      <c r="O20">
        <f>I20*0.15</f>
        <v>0</v>
      </c>
      <c r="P20">
        <f>ROUND(N20+O20,0)</f>
        <v>27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93</v>
      </c>
      <c r="E21" s="14">
        <v>90</v>
      </c>
      <c r="F21" s="15"/>
      <c r="G21" s="14"/>
      <c r="H21" s="14"/>
      <c r="I21" s="14"/>
      <c r="J21" s="14"/>
      <c r="M21" s="11">
        <f>D21+E21+F21+G21+H21</f>
        <v>183</v>
      </c>
      <c r="N21">
        <f>M21*0.17</f>
        <v>31.110000000000003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78</v>
      </c>
      <c r="E22" s="14">
        <v>80</v>
      </c>
      <c r="F22" s="15"/>
      <c r="G22" s="14"/>
      <c r="H22" s="14"/>
      <c r="I22" s="14"/>
      <c r="J22" s="14"/>
      <c r="M22" s="11">
        <f>D22+E22+F22+G22+H22</f>
        <v>158</v>
      </c>
      <c r="N22">
        <f>M22*0.17</f>
        <v>26.860000000000003</v>
      </c>
      <c r="O22">
        <f>I22*0.15</f>
        <v>0</v>
      </c>
      <c r="P22">
        <f>ROUND(N22+O22,0)</f>
        <v>27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63</v>
      </c>
      <c r="E23" s="14">
        <v>57</v>
      </c>
      <c r="F23" s="15"/>
      <c r="G23" s="14"/>
      <c r="H23" s="14"/>
      <c r="I23" s="14"/>
      <c r="J23" s="14"/>
      <c r="M23" s="11">
        <f>D23+E23+F23+G23+H23</f>
        <v>120</v>
      </c>
      <c r="N23">
        <f>M23*0.17</f>
        <v>20.400000000000002</v>
      </c>
      <c r="O23">
        <f>I23*0.15</f>
        <v>0</v>
      </c>
      <c r="P23">
        <f>ROUND(N23+O23,0)</f>
        <v>20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81</v>
      </c>
      <c r="E24" s="14">
        <v>83</v>
      </c>
      <c r="F24" s="15"/>
      <c r="G24" s="14"/>
      <c r="H24" s="14"/>
      <c r="I24" s="14"/>
      <c r="J24" s="14"/>
      <c r="M24" s="11">
        <f>D24+E24+F24+G24+H24</f>
        <v>164</v>
      </c>
      <c r="N24">
        <f>M24*0.17</f>
        <v>27.880000000000003</v>
      </c>
      <c r="O24">
        <f>I24*0.15</f>
        <v>0</v>
      </c>
      <c r="P24">
        <f>ROUND(N24+O24,0)</f>
        <v>28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80</v>
      </c>
      <c r="E25" s="14">
        <v>86</v>
      </c>
      <c r="F25" s="15"/>
      <c r="G25" s="14"/>
      <c r="H25" s="14"/>
      <c r="I25" s="14"/>
      <c r="J25" s="14"/>
      <c r="M25" s="11">
        <f>D25+E25+F25+G25+H25</f>
        <v>166</v>
      </c>
      <c r="N25">
        <f>M25*0.17</f>
        <v>28.220000000000002</v>
      </c>
      <c r="O25">
        <f>I25*0.15</f>
        <v>0</v>
      </c>
      <c r="P25">
        <f>ROUND(N25+O25,0)</f>
        <v>28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83</v>
      </c>
      <c r="E26" s="14">
        <v>86</v>
      </c>
      <c r="F26" s="15"/>
      <c r="G26" s="14"/>
      <c r="H26" s="14"/>
      <c r="I26" s="14"/>
      <c r="J26" s="14"/>
      <c r="M26" s="11">
        <f>D26+E26+F26+G26+H26</f>
        <v>169</v>
      </c>
      <c r="N26">
        <f>M26*0.17</f>
        <v>28.73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90</v>
      </c>
      <c r="E27" s="14">
        <v>98</v>
      </c>
      <c r="F27" s="15"/>
      <c r="G27" s="14"/>
      <c r="H27" s="14"/>
      <c r="I27" s="14"/>
      <c r="J27" s="14"/>
      <c r="M27" s="11">
        <f>D27+E27+F27+G27+H27</f>
        <v>188</v>
      </c>
      <c r="N27">
        <f>M27*0.17</f>
        <v>31.96</v>
      </c>
      <c r="O27">
        <f>I27*0.15</f>
        <v>0</v>
      </c>
      <c r="P27">
        <f>ROUND(N27+O27,0)</f>
        <v>32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68</v>
      </c>
      <c r="E28" s="14">
        <v>75</v>
      </c>
      <c r="F28" s="15"/>
      <c r="G28" s="14"/>
      <c r="H28" s="14"/>
      <c r="I28" s="14"/>
      <c r="J28" s="14"/>
      <c r="M28" s="11">
        <f>D28+E28+F28+G28+H28</f>
        <v>143</v>
      </c>
      <c r="N28">
        <f>M28*0.17</f>
        <v>24.310000000000002</v>
      </c>
      <c r="O28">
        <f>I28*0.15</f>
        <v>0</v>
      </c>
      <c r="P28">
        <f>ROUND(N28+O28,0)</f>
        <v>24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87</v>
      </c>
      <c r="E29" s="14">
        <v>75</v>
      </c>
      <c r="F29" s="15"/>
      <c r="G29" s="14"/>
      <c r="H29" s="14"/>
      <c r="I29" s="14"/>
      <c r="J29" s="14"/>
      <c r="M29" s="11">
        <f>D29+E29+F29+G29+H29</f>
        <v>162</v>
      </c>
      <c r="N29">
        <f>M29*0.17</f>
        <v>27.540000000000003</v>
      </c>
      <c r="O29">
        <f>I29*0.15</f>
        <v>0</v>
      </c>
      <c r="P29">
        <f>ROUND(N29+O29,0)</f>
        <v>28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94</v>
      </c>
      <c r="E30" s="14">
        <v>91</v>
      </c>
      <c r="F30" s="15"/>
      <c r="G30" s="14"/>
      <c r="H30" s="14"/>
      <c r="I30" s="14"/>
      <c r="J30" s="14"/>
      <c r="M30" s="11">
        <f>D30+E30+F30+G30+H30</f>
        <v>185</v>
      </c>
      <c r="N30">
        <f>M30*0.17</f>
        <v>31.450000000000003</v>
      </c>
      <c r="O30">
        <f>I30*0.15</f>
        <v>0</v>
      </c>
      <c r="P30">
        <f>ROUND(N30+O30,0)</f>
        <v>31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71</v>
      </c>
      <c r="E31" s="14">
        <v>77</v>
      </c>
      <c r="F31" s="15"/>
      <c r="G31" s="14"/>
      <c r="H31" s="14"/>
      <c r="I31" s="14"/>
      <c r="J31" s="14"/>
      <c r="M31" s="11">
        <f>D31+E31+F31+G31+H31</f>
        <v>148</v>
      </c>
      <c r="N31">
        <f>M31*0.17</f>
        <v>25.16</v>
      </c>
      <c r="O31">
        <f>I31*0.15</f>
        <v>0</v>
      </c>
      <c r="P31">
        <f>ROUND(N31+O31,0)</f>
        <v>25</v>
      </c>
    </row>
  </sheetData>
  <sheetProtection algorithmName="SHA-512" hashValue="Dt2uht69ztgbu9SCIxX0roxgwjSdne+oGL3aY86zhKaxWmWMim7U0epPwB9TrP/K3U+WMkIywyF0dBRiQq+Smw==" saltValue="IpPiAeBmUTmRwkD/yBUHPA==" spinCount="100000" sheet="1" objects="1" scenarios="1"/>
  <dataValidations count="29">
    <dataValidation type="whole" allowBlank="1" showInputMessage="1" showErrorMessage="1" errorTitle="Valor fuera de rango" error="Ingrese un valor correcto" sqref="F3" xr:uid="{F1940463-CC23-4B73-AD8E-5AB53CE68022}">
      <formula1>0</formula1>
      <formula2>100</formula2>
    </dataValidation>
    <dataValidation type="whole" allowBlank="1" showInputMessage="1" showErrorMessage="1" errorTitle="Valor fuera de rango" error="Ingrese un valor correcto" sqref="F4" xr:uid="{E2C0F2B6-BA11-4F33-A990-108BB2C3ABE9}">
      <formula1>0</formula1>
      <formula2>100</formula2>
    </dataValidation>
    <dataValidation type="whole" allowBlank="1" showInputMessage="1" showErrorMessage="1" errorTitle="Valor fuera de rango" error="Ingrese un valor correcto" sqref="F5" xr:uid="{E0D96150-7487-4C45-A47D-7F408B16209B}">
      <formula1>0</formula1>
      <formula2>100</formula2>
    </dataValidation>
    <dataValidation type="whole" allowBlank="1" showInputMessage="1" showErrorMessage="1" errorTitle="Valor fuera de rango" error="Ingrese un valor correcto" sqref="F6" xr:uid="{DBB95344-4BFD-4301-870C-14672D830CB4}">
      <formula1>0</formula1>
      <formula2>100</formula2>
    </dataValidation>
    <dataValidation type="whole" allowBlank="1" showInputMessage="1" showErrorMessage="1" errorTitle="Valor fuera de rango" error="Ingrese un valor correcto" sqref="F7" xr:uid="{18F54424-BF53-4752-AE6F-0DADA30175C5}">
      <formula1>0</formula1>
      <formula2>100</formula2>
    </dataValidation>
    <dataValidation type="whole" allowBlank="1" showInputMessage="1" showErrorMessage="1" errorTitle="Valor fuera de rango" error="Ingrese un valor correcto" sqref="F8" xr:uid="{2660EAF2-19BA-4B65-93D1-EF6B207175DD}">
      <formula1>0</formula1>
      <formula2>100</formula2>
    </dataValidation>
    <dataValidation type="whole" allowBlank="1" showInputMessage="1" showErrorMessage="1" errorTitle="Valor fuera de rango" error="Ingrese un valor correcto" sqref="F9" xr:uid="{01EB0444-04DB-4CE8-9633-F8192CE49338}">
      <formula1>0</formula1>
      <formula2>100</formula2>
    </dataValidation>
    <dataValidation type="whole" allowBlank="1" showInputMessage="1" showErrorMessage="1" errorTitle="Valor fuera de rango" error="Ingrese un valor correcto" sqref="F10" xr:uid="{BED1807F-F8EA-4B57-BA11-CFB290B68A42}">
      <formula1>0</formula1>
      <formula2>100</formula2>
    </dataValidation>
    <dataValidation type="whole" allowBlank="1" showInputMessage="1" showErrorMessage="1" errorTitle="Valor fuera de rango" error="Ingrese un valor correcto" sqref="F11" xr:uid="{B075A66C-2FF1-4333-858E-25C1EBD6D64E}">
      <formula1>0</formula1>
      <formula2>100</formula2>
    </dataValidation>
    <dataValidation type="whole" allowBlank="1" showInputMessage="1" showErrorMessage="1" errorTitle="Valor fuera de rango" error="Ingrese un valor correcto" sqref="F12" xr:uid="{E9BF9B0B-2BC5-4C71-93B1-D986EF3142CB}">
      <formula1>0</formula1>
      <formula2>100</formula2>
    </dataValidation>
    <dataValidation type="whole" allowBlank="1" showInputMessage="1" showErrorMessage="1" errorTitle="Valor fuera de rango" error="Ingrese un valor correcto" sqref="F13" xr:uid="{D5829D25-2758-4067-81DB-04255AC049EC}">
      <formula1>0</formula1>
      <formula2>100</formula2>
    </dataValidation>
    <dataValidation type="whole" allowBlank="1" showInputMessage="1" showErrorMessage="1" errorTitle="Valor fuera de rango" error="Ingrese un valor correcto" sqref="F14" xr:uid="{C26D0D29-EA92-49D4-B452-F0AE717BA672}">
      <formula1>0</formula1>
      <formula2>100</formula2>
    </dataValidation>
    <dataValidation type="whole" allowBlank="1" showInputMessage="1" showErrorMessage="1" errorTitle="Valor fuera de rango" error="Ingrese un valor correcto" sqref="F15" xr:uid="{1AAC4C95-8309-4980-9F03-8C3D4F812C96}">
      <formula1>0</formula1>
      <formula2>100</formula2>
    </dataValidation>
    <dataValidation type="whole" allowBlank="1" showInputMessage="1" showErrorMessage="1" errorTitle="Valor fuera de rango" error="Ingrese un valor correcto" sqref="F16" xr:uid="{81946294-C6D5-4BCD-AC15-635AEEC8D98F}">
      <formula1>0</formula1>
      <formula2>100</formula2>
    </dataValidation>
    <dataValidation type="whole" allowBlank="1" showInputMessage="1" showErrorMessage="1" errorTitle="Valor fuera de rango" error="Ingrese un valor correcto" sqref="F17" xr:uid="{6265099A-1C68-4E8A-B283-C954206A7017}">
      <formula1>0</formula1>
      <formula2>100</formula2>
    </dataValidation>
    <dataValidation type="whole" allowBlank="1" showInputMessage="1" showErrorMessage="1" errorTitle="Valor fuera de rango" error="Ingrese un valor correcto" sqref="F18" xr:uid="{C7045871-22E8-48B4-90BA-0FA940808B05}">
      <formula1>0</formula1>
      <formula2>100</formula2>
    </dataValidation>
    <dataValidation type="whole" allowBlank="1" showInputMessage="1" showErrorMessage="1" errorTitle="Valor fuera de rango" error="Ingrese un valor correcto" sqref="F19" xr:uid="{718411D9-D3DF-48DF-96A7-52052AA11FC9}">
      <formula1>0</formula1>
      <formula2>100</formula2>
    </dataValidation>
    <dataValidation type="whole" allowBlank="1" showInputMessage="1" showErrorMessage="1" errorTitle="Valor fuera de rango" error="Ingrese un valor correcto" sqref="F20" xr:uid="{08A6249F-23DB-4830-8C68-4BE70323C145}">
      <formula1>0</formula1>
      <formula2>100</formula2>
    </dataValidation>
    <dataValidation type="whole" allowBlank="1" showInputMessage="1" showErrorMessage="1" errorTitle="Valor fuera de rango" error="Ingrese un valor correcto" sqref="F21" xr:uid="{4AAFEE04-326F-40C7-97C0-238BABD7EE65}">
      <formula1>0</formula1>
      <formula2>100</formula2>
    </dataValidation>
    <dataValidation type="whole" allowBlank="1" showInputMessage="1" showErrorMessage="1" errorTitle="Valor fuera de rango" error="Ingrese un valor correcto" sqref="F22" xr:uid="{3776BDDB-FBBC-4FA2-A146-9FBE65DAEB0C}">
      <formula1>0</formula1>
      <formula2>100</formula2>
    </dataValidation>
    <dataValidation type="whole" allowBlank="1" showInputMessage="1" showErrorMessage="1" errorTitle="Valor fuera de rango" error="Ingrese un valor correcto" sqref="F23" xr:uid="{3C0FEE52-E8BD-46A4-A54D-DACEB1523C08}">
      <formula1>0</formula1>
      <formula2>100</formula2>
    </dataValidation>
    <dataValidation type="whole" allowBlank="1" showInputMessage="1" showErrorMessage="1" errorTitle="Valor fuera de rango" error="Ingrese un valor correcto" sqref="F24" xr:uid="{1A90E079-C538-4AF9-BBBF-8516BDCB4394}">
      <formula1>0</formula1>
      <formula2>100</formula2>
    </dataValidation>
    <dataValidation type="whole" allowBlank="1" showInputMessage="1" showErrorMessage="1" errorTitle="Valor fuera de rango" error="Ingrese un valor correcto" sqref="F25" xr:uid="{FDE278C9-4D11-475C-8186-42C98FC7329C}">
      <formula1>0</formula1>
      <formula2>100</formula2>
    </dataValidation>
    <dataValidation type="whole" allowBlank="1" showInputMessage="1" showErrorMessage="1" errorTitle="Valor fuera de rango" error="Ingrese un valor correcto" sqref="F26" xr:uid="{6DF2F344-D6B2-42F0-8396-0EDD636151F2}">
      <formula1>0</formula1>
      <formula2>100</formula2>
    </dataValidation>
    <dataValidation type="whole" allowBlank="1" showInputMessage="1" showErrorMessage="1" errorTitle="Valor fuera de rango" error="Ingrese un valor correcto" sqref="F27" xr:uid="{D71D04AB-D94B-4DBD-9BCC-AC4748F9F7C8}">
      <formula1>0</formula1>
      <formula2>100</formula2>
    </dataValidation>
    <dataValidation type="whole" allowBlank="1" showInputMessage="1" showErrorMessage="1" errorTitle="Valor fuera de rango" error="Ingrese un valor correcto" sqref="F28" xr:uid="{E24328C6-F24C-486C-B47F-4FE6EA2D386C}">
      <formula1>0</formula1>
      <formula2>100</formula2>
    </dataValidation>
    <dataValidation type="whole" allowBlank="1" showInputMessage="1" showErrorMessage="1" errorTitle="Valor fuera de rango" error="Ingrese un valor correcto" sqref="F29" xr:uid="{B044FD4F-2F88-413A-A1D3-978676D1490C}">
      <formula1>0</formula1>
      <formula2>100</formula2>
    </dataValidation>
    <dataValidation type="whole" allowBlank="1" showInputMessage="1" showErrorMessage="1" errorTitle="Valor fuera de rango" error="Ingrese un valor correcto" sqref="F30" xr:uid="{235416B8-BF72-49D1-B83A-4E3CB51404A4}">
      <formula1>0</formula1>
      <formula2>100</formula2>
    </dataValidation>
    <dataValidation type="whole" allowBlank="1" showInputMessage="1" showErrorMessage="1" errorTitle="Valor fuera de rango" error="Ingrese un valor correcto" sqref="F31" xr:uid="{C0995460-5534-48D7-AD64-C74B47FD5A53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D1BE-B717-4DCB-96F5-591B3251DAAF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75</v>
      </c>
      <c r="B3" s="12">
        <v>1</v>
      </c>
      <c r="C3" s="13" t="s">
        <v>76</v>
      </c>
      <c r="D3" s="14">
        <v>72</v>
      </c>
      <c r="E3" s="14">
        <v>85</v>
      </c>
      <c r="F3" s="15"/>
      <c r="G3" s="14"/>
      <c r="H3" s="14"/>
      <c r="I3" s="14"/>
      <c r="J3" s="14"/>
      <c r="M3" s="11">
        <f>D3+E3+F3+G3+H3</f>
        <v>157</v>
      </c>
      <c r="N3">
        <f>M3*0.17</f>
        <v>26.69</v>
      </c>
      <c r="O3">
        <f>I3*0.15</f>
        <v>0</v>
      </c>
      <c r="P3">
        <f>ROUND(N3+O3,0)</f>
        <v>27</v>
      </c>
    </row>
    <row r="4" spans="1:16" x14ac:dyDescent="0.25">
      <c r="A4" s="12" t="s">
        <v>77</v>
      </c>
      <c r="B4" s="12">
        <v>2</v>
      </c>
      <c r="C4" s="13" t="s">
        <v>78</v>
      </c>
      <c r="D4" s="14">
        <v>70</v>
      </c>
      <c r="E4" s="14">
        <v>86</v>
      </c>
      <c r="F4" s="15"/>
      <c r="G4" s="14"/>
      <c r="H4" s="14"/>
      <c r="I4" s="14"/>
      <c r="J4" s="14"/>
      <c r="M4" s="11">
        <f>D4+E4+F4+G4+H4</f>
        <v>156</v>
      </c>
      <c r="N4">
        <f>M4*0.17</f>
        <v>26.520000000000003</v>
      </c>
      <c r="O4">
        <f>I4*0.15</f>
        <v>0</v>
      </c>
      <c r="P4">
        <f>ROUND(N4+O4,0)</f>
        <v>27</v>
      </c>
    </row>
    <row r="5" spans="1:16" x14ac:dyDescent="0.25">
      <c r="A5" s="12" t="s">
        <v>79</v>
      </c>
      <c r="B5" s="12">
        <v>3</v>
      </c>
      <c r="C5" s="13" t="s">
        <v>80</v>
      </c>
      <c r="D5" s="14">
        <v>80</v>
      </c>
      <c r="E5" s="14">
        <v>80</v>
      </c>
      <c r="F5" s="15"/>
      <c r="G5" s="14"/>
      <c r="H5" s="14"/>
      <c r="I5" s="14"/>
      <c r="J5" s="14"/>
      <c r="M5" s="11">
        <f>D5+E5+F5+G5+H5</f>
        <v>160</v>
      </c>
      <c r="N5">
        <f>M5*0.17</f>
        <v>27.200000000000003</v>
      </c>
      <c r="O5">
        <f>I5*0.15</f>
        <v>0</v>
      </c>
      <c r="P5">
        <f>ROUND(N5+O5,0)</f>
        <v>27</v>
      </c>
    </row>
    <row r="6" spans="1:16" x14ac:dyDescent="0.25">
      <c r="A6" s="12" t="s">
        <v>81</v>
      </c>
      <c r="B6" s="12">
        <v>4</v>
      </c>
      <c r="C6" s="13" t="s">
        <v>82</v>
      </c>
      <c r="D6" s="14">
        <v>100</v>
      </c>
      <c r="E6" s="14">
        <v>100</v>
      </c>
      <c r="F6" s="15"/>
      <c r="G6" s="14"/>
      <c r="H6" s="14"/>
      <c r="I6" s="14"/>
      <c r="J6" s="14"/>
      <c r="M6" s="11">
        <f>D6+E6+F6+G6+H6</f>
        <v>200</v>
      </c>
      <c r="N6">
        <f>M6*0.17</f>
        <v>34</v>
      </c>
      <c r="O6">
        <f>I6*0.15</f>
        <v>0</v>
      </c>
      <c r="P6">
        <f>ROUND(N6+O6,0)</f>
        <v>34</v>
      </c>
    </row>
    <row r="7" spans="1:16" x14ac:dyDescent="0.25">
      <c r="A7" s="12" t="s">
        <v>83</v>
      </c>
      <c r="B7" s="12">
        <v>5</v>
      </c>
      <c r="C7" s="13" t="s">
        <v>84</v>
      </c>
      <c r="D7" s="14">
        <v>88</v>
      </c>
      <c r="E7" s="14">
        <v>93</v>
      </c>
      <c r="F7" s="15"/>
      <c r="G7" s="14"/>
      <c r="H7" s="14"/>
      <c r="I7" s="14"/>
      <c r="J7" s="14"/>
      <c r="M7" s="11">
        <f>D7+E7+F7+G7+H7</f>
        <v>181</v>
      </c>
      <c r="N7">
        <f>M7*0.17</f>
        <v>30.770000000000003</v>
      </c>
      <c r="O7">
        <f>I7*0.15</f>
        <v>0</v>
      </c>
      <c r="P7">
        <f>ROUND(N7+O7,0)</f>
        <v>31</v>
      </c>
    </row>
    <row r="8" spans="1:16" x14ac:dyDescent="0.25">
      <c r="A8" s="12" t="s">
        <v>85</v>
      </c>
      <c r="B8" s="12">
        <v>6</v>
      </c>
      <c r="C8" s="13" t="s">
        <v>86</v>
      </c>
      <c r="D8" s="14">
        <v>91</v>
      </c>
      <c r="E8" s="14">
        <v>95</v>
      </c>
      <c r="F8" s="15"/>
      <c r="G8" s="14"/>
      <c r="H8" s="14"/>
      <c r="I8" s="14"/>
      <c r="J8" s="14"/>
      <c r="M8" s="11">
        <f>D8+E8+F8+G8+H8</f>
        <v>186</v>
      </c>
      <c r="N8">
        <f>M8*0.17</f>
        <v>31.62</v>
      </c>
      <c r="O8">
        <f>I8*0.15</f>
        <v>0</v>
      </c>
      <c r="P8">
        <f>ROUND(N8+O8,0)</f>
        <v>32</v>
      </c>
    </row>
    <row r="9" spans="1:16" x14ac:dyDescent="0.25">
      <c r="A9" s="12" t="s">
        <v>87</v>
      </c>
      <c r="B9" s="12">
        <v>7</v>
      </c>
      <c r="C9" s="13" t="s">
        <v>88</v>
      </c>
      <c r="D9" s="14">
        <v>96</v>
      </c>
      <c r="E9" s="14">
        <v>95</v>
      </c>
      <c r="F9" s="15"/>
      <c r="G9" s="14"/>
      <c r="H9" s="14"/>
      <c r="I9" s="14"/>
      <c r="J9" s="14"/>
      <c r="M9" s="11">
        <f>D9+E9+F9+G9+H9</f>
        <v>191</v>
      </c>
      <c r="N9">
        <f>M9*0.17</f>
        <v>32.47</v>
      </c>
      <c r="O9">
        <f>I9*0.15</f>
        <v>0</v>
      </c>
      <c r="P9">
        <f>ROUND(N9+O9,0)</f>
        <v>32</v>
      </c>
    </row>
    <row r="10" spans="1:16" x14ac:dyDescent="0.25">
      <c r="A10" s="12" t="s">
        <v>89</v>
      </c>
      <c r="B10" s="12">
        <v>8</v>
      </c>
      <c r="C10" s="13" t="s">
        <v>90</v>
      </c>
      <c r="D10" s="14">
        <v>82</v>
      </c>
      <c r="E10" s="14">
        <v>86</v>
      </c>
      <c r="F10" s="15"/>
      <c r="G10" s="14"/>
      <c r="H10" s="14"/>
      <c r="I10" s="14"/>
      <c r="J10" s="14"/>
      <c r="M10" s="11">
        <f>D10+E10+F10+G10+H10</f>
        <v>168</v>
      </c>
      <c r="N10">
        <f>M10*0.17</f>
        <v>28.560000000000002</v>
      </c>
      <c r="O10">
        <f>I10*0.15</f>
        <v>0</v>
      </c>
      <c r="P10">
        <f>ROUND(N10+O10,0)</f>
        <v>29</v>
      </c>
    </row>
    <row r="11" spans="1:16" x14ac:dyDescent="0.25">
      <c r="A11" s="12" t="s">
        <v>91</v>
      </c>
      <c r="B11" s="12">
        <v>9</v>
      </c>
      <c r="C11" s="13" t="s">
        <v>92</v>
      </c>
      <c r="D11" s="14">
        <v>83</v>
      </c>
      <c r="E11" s="14">
        <v>67</v>
      </c>
      <c r="F11" s="15"/>
      <c r="G11" s="14"/>
      <c r="H11" s="14"/>
      <c r="I11" s="14"/>
      <c r="J11" s="14"/>
      <c r="M11" s="11">
        <f>D11+E11+F11+G11+H11</f>
        <v>150</v>
      </c>
      <c r="N11">
        <f>M11*0.17</f>
        <v>25.500000000000004</v>
      </c>
      <c r="O11">
        <f>I11*0.15</f>
        <v>0</v>
      </c>
      <c r="P11">
        <f>ROUND(N11+O11,0)</f>
        <v>26</v>
      </c>
    </row>
    <row r="12" spans="1:16" x14ac:dyDescent="0.25">
      <c r="A12" s="12" t="s">
        <v>93</v>
      </c>
      <c r="B12" s="12">
        <v>10</v>
      </c>
      <c r="C12" s="13" t="s">
        <v>94</v>
      </c>
      <c r="D12" s="14">
        <v>93</v>
      </c>
      <c r="E12" s="14">
        <v>88</v>
      </c>
      <c r="F12" s="15"/>
      <c r="G12" s="14"/>
      <c r="H12" s="14"/>
      <c r="I12" s="14"/>
      <c r="J12" s="14"/>
      <c r="M12" s="11">
        <f>D12+E12+F12+G12+H12</f>
        <v>181</v>
      </c>
      <c r="N12">
        <f>M12*0.17</f>
        <v>30.770000000000003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95</v>
      </c>
      <c r="B13" s="12">
        <v>11</v>
      </c>
      <c r="C13" s="13" t="s">
        <v>96</v>
      </c>
      <c r="D13" s="14">
        <v>90</v>
      </c>
      <c r="E13" s="14">
        <v>74</v>
      </c>
      <c r="F13" s="15"/>
      <c r="G13" s="14"/>
      <c r="H13" s="14"/>
      <c r="I13" s="14"/>
      <c r="J13" s="14"/>
      <c r="M13" s="11">
        <f>D13+E13+F13+G13+H13</f>
        <v>164</v>
      </c>
      <c r="N13">
        <f>M13*0.17</f>
        <v>27.880000000000003</v>
      </c>
      <c r="O13">
        <f>I13*0.15</f>
        <v>0</v>
      </c>
      <c r="P13">
        <f>ROUND(N13+O13,0)</f>
        <v>28</v>
      </c>
    </row>
    <row r="14" spans="1:16" x14ac:dyDescent="0.25">
      <c r="A14" s="12" t="s">
        <v>97</v>
      </c>
      <c r="B14" s="12">
        <v>12</v>
      </c>
      <c r="C14" s="13" t="s">
        <v>98</v>
      </c>
      <c r="D14" s="14">
        <v>94</v>
      </c>
      <c r="E14" s="14">
        <v>98</v>
      </c>
      <c r="F14" s="15"/>
      <c r="G14" s="14"/>
      <c r="H14" s="14"/>
      <c r="I14" s="14"/>
      <c r="J14" s="14"/>
      <c r="M14" s="11">
        <f>D14+E14+F14+G14+H14</f>
        <v>192</v>
      </c>
      <c r="N14">
        <f>M14*0.17</f>
        <v>32.64</v>
      </c>
      <c r="O14">
        <f>I14*0.15</f>
        <v>0</v>
      </c>
      <c r="P14">
        <f>ROUND(N14+O14,0)</f>
        <v>33</v>
      </c>
    </row>
    <row r="15" spans="1:16" x14ac:dyDescent="0.25">
      <c r="A15" s="12" t="s">
        <v>99</v>
      </c>
      <c r="B15" s="12">
        <v>13</v>
      </c>
      <c r="C15" s="13" t="s">
        <v>100</v>
      </c>
      <c r="D15" s="14">
        <v>97</v>
      </c>
      <c r="E15" s="14">
        <v>96</v>
      </c>
      <c r="F15" s="15"/>
      <c r="G15" s="14"/>
      <c r="H15" s="14"/>
      <c r="I15" s="14"/>
      <c r="J15" s="14"/>
      <c r="M15" s="11">
        <f>D15+E15+F15+G15+H15</f>
        <v>193</v>
      </c>
      <c r="N15">
        <f>M15*0.17</f>
        <v>32.81</v>
      </c>
      <c r="O15">
        <f>I15*0.15</f>
        <v>0</v>
      </c>
      <c r="P15">
        <f>ROUND(N15+O15,0)</f>
        <v>33</v>
      </c>
    </row>
    <row r="16" spans="1:16" x14ac:dyDescent="0.25">
      <c r="A16" s="12" t="s">
        <v>101</v>
      </c>
      <c r="B16" s="12">
        <v>14</v>
      </c>
      <c r="C16" s="13" t="s">
        <v>102</v>
      </c>
      <c r="D16" s="14">
        <v>85</v>
      </c>
      <c r="E16" s="14">
        <v>89</v>
      </c>
      <c r="F16" s="15"/>
      <c r="G16" s="14"/>
      <c r="H16" s="14"/>
      <c r="I16" s="14"/>
      <c r="J16" s="14"/>
      <c r="M16" s="11">
        <f>D16+E16+F16+G16+H16</f>
        <v>174</v>
      </c>
      <c r="N16">
        <f>M16*0.17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2" t="s">
        <v>103</v>
      </c>
      <c r="B17" s="12">
        <v>15</v>
      </c>
      <c r="C17" s="13" t="s">
        <v>104</v>
      </c>
      <c r="D17" s="14">
        <v>87</v>
      </c>
      <c r="E17" s="14">
        <v>91</v>
      </c>
      <c r="F17" s="15"/>
      <c r="G17" s="14"/>
      <c r="H17" s="14"/>
      <c r="I17" s="14"/>
      <c r="J17" s="14"/>
      <c r="M17" s="11">
        <f>D17+E17+F17+G17+H17</f>
        <v>178</v>
      </c>
      <c r="N17">
        <f>M17*0.17</f>
        <v>30.26</v>
      </c>
      <c r="O17">
        <f>I17*0.15</f>
        <v>0</v>
      </c>
      <c r="P17">
        <f>ROUND(N17+O17,0)</f>
        <v>30</v>
      </c>
    </row>
    <row r="18" spans="1:16" x14ac:dyDescent="0.25">
      <c r="A18" s="12" t="s">
        <v>105</v>
      </c>
      <c r="B18" s="12">
        <v>16</v>
      </c>
      <c r="C18" s="13" t="s">
        <v>106</v>
      </c>
      <c r="D18" s="14">
        <v>83</v>
      </c>
      <c r="E18" s="14">
        <v>88</v>
      </c>
      <c r="F18" s="15"/>
      <c r="G18" s="14"/>
      <c r="H18" s="14"/>
      <c r="I18" s="14"/>
      <c r="J18" s="14"/>
      <c r="M18" s="11">
        <f>D18+E18+F18+G18+H18</f>
        <v>171</v>
      </c>
      <c r="N18">
        <f>M18*0.17</f>
        <v>29.070000000000004</v>
      </c>
      <c r="O18">
        <f>I18*0.15</f>
        <v>0</v>
      </c>
      <c r="P18">
        <f>ROUND(N18+O18,0)</f>
        <v>29</v>
      </c>
    </row>
    <row r="19" spans="1:16" x14ac:dyDescent="0.25">
      <c r="A19" s="12" t="s">
        <v>107</v>
      </c>
      <c r="B19" s="12">
        <v>17</v>
      </c>
      <c r="C19" s="13" t="s">
        <v>108</v>
      </c>
      <c r="D19" s="14">
        <v>88</v>
      </c>
      <c r="E19" s="14">
        <v>73</v>
      </c>
      <c r="F19" s="15"/>
      <c r="G19" s="14"/>
      <c r="H19" s="14"/>
      <c r="I19" s="14"/>
      <c r="J19" s="14"/>
      <c r="M19" s="11">
        <f>D19+E19+F19+G19+H19</f>
        <v>161</v>
      </c>
      <c r="N19">
        <f>M19*0.17</f>
        <v>27.37</v>
      </c>
      <c r="O19">
        <f>I19*0.15</f>
        <v>0</v>
      </c>
      <c r="P19">
        <f>ROUND(N19+O19,0)</f>
        <v>27</v>
      </c>
    </row>
    <row r="20" spans="1:16" x14ac:dyDescent="0.25">
      <c r="A20" s="12" t="s">
        <v>109</v>
      </c>
      <c r="B20" s="12">
        <v>18</v>
      </c>
      <c r="C20" s="13" t="s">
        <v>110</v>
      </c>
      <c r="D20" s="14">
        <v>93</v>
      </c>
      <c r="E20" s="14">
        <v>92</v>
      </c>
      <c r="F20" s="15"/>
      <c r="G20" s="14"/>
      <c r="H20" s="14"/>
      <c r="I20" s="14"/>
      <c r="J20" s="14"/>
      <c r="M20" s="11">
        <f>D20+E20+F20+G20+H20</f>
        <v>185</v>
      </c>
      <c r="N20">
        <f>M20*0.17</f>
        <v>31.450000000000003</v>
      </c>
      <c r="O20">
        <f>I20*0.15</f>
        <v>0</v>
      </c>
      <c r="P20">
        <f>ROUND(N20+O20,0)</f>
        <v>31</v>
      </c>
    </row>
    <row r="21" spans="1:16" x14ac:dyDescent="0.25">
      <c r="A21" s="12" t="s">
        <v>111</v>
      </c>
      <c r="B21" s="12">
        <v>19</v>
      </c>
      <c r="C21" s="13" t="s">
        <v>112</v>
      </c>
      <c r="D21" s="14">
        <v>89</v>
      </c>
      <c r="E21" s="14">
        <v>88</v>
      </c>
      <c r="F21" s="15"/>
      <c r="G21" s="14"/>
      <c r="H21" s="14"/>
      <c r="I21" s="14"/>
      <c r="J21" s="14"/>
      <c r="M21" s="11">
        <f>D21+E21+F21+G21+H21</f>
        <v>177</v>
      </c>
      <c r="N21">
        <f>M21*0.17</f>
        <v>30.090000000000003</v>
      </c>
      <c r="O21">
        <f>I21*0.15</f>
        <v>0</v>
      </c>
      <c r="P21">
        <f>ROUND(N21+O21,0)</f>
        <v>30</v>
      </c>
    </row>
    <row r="22" spans="1:16" x14ac:dyDescent="0.25">
      <c r="A22" s="12" t="s">
        <v>113</v>
      </c>
      <c r="B22" s="12">
        <v>20</v>
      </c>
      <c r="C22" s="13" t="s">
        <v>114</v>
      </c>
      <c r="D22" s="14">
        <v>96</v>
      </c>
      <c r="E22" s="14">
        <v>99</v>
      </c>
      <c r="F22" s="15"/>
      <c r="G22" s="14"/>
      <c r="H22" s="14"/>
      <c r="I22" s="14"/>
      <c r="J22" s="14"/>
      <c r="M22" s="11">
        <f>D22+E22+F22+G22+H22</f>
        <v>195</v>
      </c>
      <c r="N22">
        <f>M22*0.17</f>
        <v>33.150000000000006</v>
      </c>
      <c r="O22">
        <f>I22*0.15</f>
        <v>0</v>
      </c>
      <c r="P22">
        <f>ROUND(N22+O22,0)</f>
        <v>33</v>
      </c>
    </row>
    <row r="23" spans="1:16" x14ac:dyDescent="0.25">
      <c r="A23" s="12" t="s">
        <v>115</v>
      </c>
      <c r="B23" s="12">
        <v>21</v>
      </c>
      <c r="C23" s="13" t="s">
        <v>116</v>
      </c>
      <c r="D23" s="14">
        <v>71</v>
      </c>
      <c r="E23" s="14">
        <v>53</v>
      </c>
      <c r="F23" s="15"/>
      <c r="G23" s="14"/>
      <c r="H23" s="14"/>
      <c r="I23" s="14"/>
      <c r="J23" s="14"/>
      <c r="M23" s="11">
        <f>D23+E23+F23+G23+H23</f>
        <v>124</v>
      </c>
      <c r="N23">
        <f>M23*0.17</f>
        <v>21.080000000000002</v>
      </c>
      <c r="O23">
        <f>I23*0.15</f>
        <v>0</v>
      </c>
      <c r="P23">
        <f>ROUND(N23+O23,0)</f>
        <v>21</v>
      </c>
    </row>
    <row r="24" spans="1:16" x14ac:dyDescent="0.25">
      <c r="A24" s="12" t="s">
        <v>117</v>
      </c>
      <c r="B24" s="12">
        <v>22</v>
      </c>
      <c r="C24" s="13" t="s">
        <v>118</v>
      </c>
      <c r="D24" s="14">
        <v>97</v>
      </c>
      <c r="E24" s="14">
        <v>98</v>
      </c>
      <c r="F24" s="15"/>
      <c r="G24" s="14"/>
      <c r="H24" s="14"/>
      <c r="I24" s="14"/>
      <c r="J24" s="14"/>
      <c r="M24" s="11">
        <f>D24+E24+F24+G24+H24</f>
        <v>195</v>
      </c>
      <c r="N24">
        <f>M24*0.17</f>
        <v>33.150000000000006</v>
      </c>
      <c r="O24">
        <f>I24*0.15</f>
        <v>0</v>
      </c>
      <c r="P24">
        <f>ROUND(N24+O24,0)</f>
        <v>33</v>
      </c>
    </row>
    <row r="25" spans="1:16" x14ac:dyDescent="0.25">
      <c r="A25" s="12" t="s">
        <v>119</v>
      </c>
      <c r="B25" s="12">
        <v>23</v>
      </c>
      <c r="C25" s="13" t="s">
        <v>120</v>
      </c>
      <c r="D25" s="14">
        <v>84</v>
      </c>
      <c r="E25" s="14">
        <v>89</v>
      </c>
      <c r="F25" s="15"/>
      <c r="G25" s="14"/>
      <c r="H25" s="14"/>
      <c r="I25" s="14"/>
      <c r="J25" s="14"/>
      <c r="M25" s="11">
        <f>D25+E25+F25+G25+H25</f>
        <v>173</v>
      </c>
      <c r="N25">
        <f>M25*0.17</f>
        <v>29.410000000000004</v>
      </c>
      <c r="O25">
        <f>I25*0.15</f>
        <v>0</v>
      </c>
      <c r="P25">
        <f>ROUND(N25+O25,0)</f>
        <v>29</v>
      </c>
    </row>
    <row r="26" spans="1:16" x14ac:dyDescent="0.25">
      <c r="A26" s="12" t="s">
        <v>121</v>
      </c>
      <c r="B26" s="12">
        <v>24</v>
      </c>
      <c r="C26" s="13" t="s">
        <v>122</v>
      </c>
      <c r="D26" s="14">
        <v>80</v>
      </c>
      <c r="E26" s="14">
        <v>88</v>
      </c>
      <c r="F26" s="15"/>
      <c r="G26" s="14"/>
      <c r="H26" s="14"/>
      <c r="I26" s="14"/>
      <c r="J26" s="14"/>
      <c r="M26" s="11">
        <f>D26+E26+F26+G26+H26</f>
        <v>168</v>
      </c>
      <c r="N26">
        <f>M26*0.17</f>
        <v>28.560000000000002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123</v>
      </c>
      <c r="B27" s="12">
        <v>25</v>
      </c>
      <c r="C27" s="13" t="s">
        <v>124</v>
      </c>
      <c r="D27" s="14">
        <v>65</v>
      </c>
      <c r="E27" s="14">
        <v>65</v>
      </c>
      <c r="F27" s="15"/>
      <c r="G27" s="14"/>
      <c r="H27" s="14"/>
      <c r="I27" s="14"/>
      <c r="J27" s="14"/>
      <c r="M27" s="11">
        <f>D27+E27+F27+G27+H27</f>
        <v>130</v>
      </c>
      <c r="N27">
        <f>M27*0.17</f>
        <v>22.1</v>
      </c>
      <c r="O27">
        <f>I27*0.15</f>
        <v>0</v>
      </c>
      <c r="P27">
        <f>ROUND(N27+O27,0)</f>
        <v>22</v>
      </c>
    </row>
    <row r="28" spans="1:16" x14ac:dyDescent="0.25">
      <c r="A28" s="12" t="s">
        <v>125</v>
      </c>
      <c r="B28" s="12">
        <v>26</v>
      </c>
      <c r="C28" s="13" t="s">
        <v>126</v>
      </c>
      <c r="D28" s="14">
        <v>66</v>
      </c>
      <c r="E28" s="14">
        <v>80</v>
      </c>
      <c r="F28" s="15"/>
      <c r="G28" s="14"/>
      <c r="H28" s="14"/>
      <c r="I28" s="14"/>
      <c r="J28" s="14"/>
      <c r="M28" s="11">
        <f>D28+E28+F28+G28+H28</f>
        <v>146</v>
      </c>
      <c r="N28">
        <f>M28*0.17</f>
        <v>24.82</v>
      </c>
      <c r="O28">
        <f>I28*0.15</f>
        <v>0</v>
      </c>
      <c r="P28">
        <f>ROUND(N28+O28,0)</f>
        <v>25</v>
      </c>
    </row>
    <row r="29" spans="1:16" x14ac:dyDescent="0.25">
      <c r="A29" s="12" t="s">
        <v>127</v>
      </c>
      <c r="B29" s="12">
        <v>27</v>
      </c>
      <c r="C29" s="13" t="s">
        <v>128</v>
      </c>
      <c r="D29" s="14">
        <v>71</v>
      </c>
      <c r="E29" s="14">
        <v>65</v>
      </c>
      <c r="F29" s="15"/>
      <c r="G29" s="14"/>
      <c r="H29" s="14"/>
      <c r="I29" s="14"/>
      <c r="J29" s="14"/>
      <c r="M29" s="11">
        <f>D29+E29+F29+G29+H29</f>
        <v>136</v>
      </c>
      <c r="N29">
        <f>M29*0.17</f>
        <v>23.12</v>
      </c>
      <c r="O29">
        <f>I29*0.15</f>
        <v>0</v>
      </c>
      <c r="P29">
        <f>ROUND(N29+O29,0)</f>
        <v>23</v>
      </c>
    </row>
    <row r="30" spans="1:16" x14ac:dyDescent="0.25">
      <c r="A30" s="12" t="s">
        <v>129</v>
      </c>
      <c r="B30" s="12">
        <v>28</v>
      </c>
      <c r="C30" s="13" t="s">
        <v>130</v>
      </c>
      <c r="D30" s="14">
        <v>85</v>
      </c>
      <c r="E30" s="14">
        <v>87</v>
      </c>
      <c r="F30" s="15"/>
      <c r="G30" s="14"/>
      <c r="H30" s="14"/>
      <c r="I30" s="14"/>
      <c r="J30" s="14"/>
      <c r="M30" s="11">
        <f>D30+E30+F30+G30+H30</f>
        <v>172</v>
      </c>
      <c r="N30">
        <f>M30*0.17</f>
        <v>29.240000000000002</v>
      </c>
      <c r="O30">
        <f>I30*0.15</f>
        <v>0</v>
      </c>
      <c r="P30">
        <f>ROUND(N30+O30,0)</f>
        <v>29</v>
      </c>
    </row>
  </sheetData>
  <sheetProtection algorithmName="SHA-512" hashValue="xqoYbfjR8Tf/Xj/x3jEmySFou1P7j8NATubHuIqnxNZTxkhLlbOkp8Z8tbQt+NS3lBor1PPZryVPiGQcuGunFQ==" saltValue="xoyYl5zEFE3PErnMGTcGrg==" spinCount="100000" sheet="1" objects="1" scenarios="1"/>
  <dataValidations count="28">
    <dataValidation type="whole" allowBlank="1" showInputMessage="1" showErrorMessage="1" errorTitle="Valor fuera de rango" error="Ingrese un valor correcto" sqref="F3" xr:uid="{078E1C38-838E-4F46-AC24-07843B3D9686}">
      <formula1>0</formula1>
      <formula2>100</formula2>
    </dataValidation>
    <dataValidation type="whole" allowBlank="1" showInputMessage="1" showErrorMessage="1" errorTitle="Valor fuera de rango" error="Ingrese un valor correcto" sqref="F4" xr:uid="{CA04FEBE-858C-4A53-BB9A-401B08AC6C4D}">
      <formula1>0</formula1>
      <formula2>100</formula2>
    </dataValidation>
    <dataValidation type="whole" allowBlank="1" showInputMessage="1" showErrorMessage="1" errorTitle="Valor fuera de rango" error="Ingrese un valor correcto" sqref="F5" xr:uid="{A0352EE0-C6C3-476E-937C-AD6687148681}">
      <formula1>0</formula1>
      <formula2>100</formula2>
    </dataValidation>
    <dataValidation type="whole" allowBlank="1" showInputMessage="1" showErrorMessage="1" errorTitle="Valor fuera de rango" error="Ingrese un valor correcto" sqref="F6" xr:uid="{AE202606-B2FA-4680-B0B7-697426C1AAEA}">
      <formula1>0</formula1>
      <formula2>100</formula2>
    </dataValidation>
    <dataValidation type="whole" allowBlank="1" showInputMessage="1" showErrorMessage="1" errorTitle="Valor fuera de rango" error="Ingrese un valor correcto" sqref="F7" xr:uid="{924413AA-5441-49F2-971D-6C4B07F96935}">
      <formula1>0</formula1>
      <formula2>100</formula2>
    </dataValidation>
    <dataValidation type="whole" allowBlank="1" showInputMessage="1" showErrorMessage="1" errorTitle="Valor fuera de rango" error="Ingrese un valor correcto" sqref="F8" xr:uid="{DC28EA4E-E1A8-4EFE-A543-193F05FBE4D1}">
      <formula1>0</formula1>
      <formula2>100</formula2>
    </dataValidation>
    <dataValidation type="whole" allowBlank="1" showInputMessage="1" showErrorMessage="1" errorTitle="Valor fuera de rango" error="Ingrese un valor correcto" sqref="F9" xr:uid="{49C388D1-126B-470D-8092-E8BE07C2887B}">
      <formula1>0</formula1>
      <formula2>100</formula2>
    </dataValidation>
    <dataValidation type="whole" allowBlank="1" showInputMessage="1" showErrorMessage="1" errorTitle="Valor fuera de rango" error="Ingrese un valor correcto" sqref="F10" xr:uid="{8B6A4BAE-18BB-4CF1-9978-D4282B75997C}">
      <formula1>0</formula1>
      <formula2>100</formula2>
    </dataValidation>
    <dataValidation type="whole" allowBlank="1" showInputMessage="1" showErrorMessage="1" errorTitle="Valor fuera de rango" error="Ingrese un valor correcto" sqref="F11" xr:uid="{98DE632C-EBEC-4C49-A386-59DF45D4D418}">
      <formula1>0</formula1>
      <formula2>100</formula2>
    </dataValidation>
    <dataValidation type="whole" allowBlank="1" showInputMessage="1" showErrorMessage="1" errorTitle="Valor fuera de rango" error="Ingrese un valor correcto" sqref="F12" xr:uid="{9C92F63D-FE75-42EE-8943-F1E91DE7DA0F}">
      <formula1>0</formula1>
      <formula2>100</formula2>
    </dataValidation>
    <dataValidation type="whole" allowBlank="1" showInputMessage="1" showErrorMessage="1" errorTitle="Valor fuera de rango" error="Ingrese un valor correcto" sqref="F13" xr:uid="{E56DC540-7B73-4F56-8EF3-079802806B10}">
      <formula1>0</formula1>
      <formula2>100</formula2>
    </dataValidation>
    <dataValidation type="whole" allowBlank="1" showInputMessage="1" showErrorMessage="1" errorTitle="Valor fuera de rango" error="Ingrese un valor correcto" sqref="F14" xr:uid="{4118F4D8-E1A9-40F3-8587-38343D409A01}">
      <formula1>0</formula1>
      <formula2>100</formula2>
    </dataValidation>
    <dataValidation type="whole" allowBlank="1" showInputMessage="1" showErrorMessage="1" errorTitle="Valor fuera de rango" error="Ingrese un valor correcto" sqref="F15" xr:uid="{0AFB0342-D0CA-4B70-BC79-B958686C8CAC}">
      <formula1>0</formula1>
      <formula2>100</formula2>
    </dataValidation>
    <dataValidation type="whole" allowBlank="1" showInputMessage="1" showErrorMessage="1" errorTitle="Valor fuera de rango" error="Ingrese un valor correcto" sqref="F16" xr:uid="{5B1435BA-651E-4E94-BB46-29E2D80CA00F}">
      <formula1>0</formula1>
      <formula2>100</formula2>
    </dataValidation>
    <dataValidation type="whole" allowBlank="1" showInputMessage="1" showErrorMessage="1" errorTitle="Valor fuera de rango" error="Ingrese un valor correcto" sqref="F17" xr:uid="{2743D895-45E1-4730-B784-AFCFEFD2B4AD}">
      <formula1>0</formula1>
      <formula2>100</formula2>
    </dataValidation>
    <dataValidation type="whole" allowBlank="1" showInputMessage="1" showErrorMessage="1" errorTitle="Valor fuera de rango" error="Ingrese un valor correcto" sqref="F18" xr:uid="{1E975896-EB18-48F6-B469-C954C08C90F5}">
      <formula1>0</formula1>
      <formula2>100</formula2>
    </dataValidation>
    <dataValidation type="whole" allowBlank="1" showInputMessage="1" showErrorMessage="1" errorTitle="Valor fuera de rango" error="Ingrese un valor correcto" sqref="F19" xr:uid="{3A9223C4-26AB-4298-A567-479776B8DE9E}">
      <formula1>0</formula1>
      <formula2>100</formula2>
    </dataValidation>
    <dataValidation type="whole" allowBlank="1" showInputMessage="1" showErrorMessage="1" errorTitle="Valor fuera de rango" error="Ingrese un valor correcto" sqref="F20" xr:uid="{83BA5DE2-4080-4A4C-92D4-7516EC111975}">
      <formula1>0</formula1>
      <formula2>100</formula2>
    </dataValidation>
    <dataValidation type="whole" allowBlank="1" showInputMessage="1" showErrorMessage="1" errorTitle="Valor fuera de rango" error="Ingrese un valor correcto" sqref="F21" xr:uid="{A2A7F25E-ED70-4102-8469-5D535DAB8608}">
      <formula1>0</formula1>
      <formula2>100</formula2>
    </dataValidation>
    <dataValidation type="whole" allowBlank="1" showInputMessage="1" showErrorMessage="1" errorTitle="Valor fuera de rango" error="Ingrese un valor correcto" sqref="F22" xr:uid="{2485B25A-86D1-410A-8ED1-371A0D9161FF}">
      <formula1>0</formula1>
      <formula2>100</formula2>
    </dataValidation>
    <dataValidation type="whole" allowBlank="1" showInputMessage="1" showErrorMessage="1" errorTitle="Valor fuera de rango" error="Ingrese un valor correcto" sqref="F23" xr:uid="{4E1806E2-E0EA-4B05-820E-F4452E725EA5}">
      <formula1>0</formula1>
      <formula2>100</formula2>
    </dataValidation>
    <dataValidation type="whole" allowBlank="1" showInputMessage="1" showErrorMessage="1" errorTitle="Valor fuera de rango" error="Ingrese un valor correcto" sqref="F24" xr:uid="{C9FFB717-69DD-44EB-AC90-67CC5228DBD9}">
      <formula1>0</formula1>
      <formula2>100</formula2>
    </dataValidation>
    <dataValidation type="whole" allowBlank="1" showInputMessage="1" showErrorMessage="1" errorTitle="Valor fuera de rango" error="Ingrese un valor correcto" sqref="F25" xr:uid="{19ABEE12-126C-4E85-9578-7C99F6B40601}">
      <formula1>0</formula1>
      <formula2>100</formula2>
    </dataValidation>
    <dataValidation type="whole" allowBlank="1" showInputMessage="1" showErrorMessage="1" errorTitle="Valor fuera de rango" error="Ingrese un valor correcto" sqref="F26" xr:uid="{45688131-EB47-426D-8DBE-89C83864ED16}">
      <formula1>0</formula1>
      <formula2>100</formula2>
    </dataValidation>
    <dataValidation type="whole" allowBlank="1" showInputMessage="1" showErrorMessage="1" errorTitle="Valor fuera de rango" error="Ingrese un valor correcto" sqref="F27" xr:uid="{FDA47074-6B4D-40DB-84C3-87FFC6523454}">
      <formula1>0</formula1>
      <formula2>100</formula2>
    </dataValidation>
    <dataValidation type="whole" allowBlank="1" showInputMessage="1" showErrorMessage="1" errorTitle="Valor fuera de rango" error="Ingrese un valor correcto" sqref="F28" xr:uid="{39CADEC4-99FC-442A-8683-2D2732E75588}">
      <formula1>0</formula1>
      <formula2>100</formula2>
    </dataValidation>
    <dataValidation type="whole" allowBlank="1" showInputMessage="1" showErrorMessage="1" errorTitle="Valor fuera de rango" error="Ingrese un valor correcto" sqref="F29" xr:uid="{3EC00FD4-FBA8-4034-AD8F-3DBBB60ECB31}">
      <formula1>0</formula1>
      <formula2>100</formula2>
    </dataValidation>
    <dataValidation type="whole" allowBlank="1" showInputMessage="1" showErrorMessage="1" errorTitle="Valor fuera de rango" error="Ingrese un valor correcto" sqref="F30" xr:uid="{6C3735E1-D2BB-4CE6-9195-F47CA82A6D75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C05E-A9E1-4DEC-B283-C9372569E2AF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132</v>
      </c>
      <c r="C1" s="1" t="s">
        <v>133</v>
      </c>
      <c r="D1" s="5" t="s">
        <v>188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134</v>
      </c>
      <c r="B3" s="12">
        <v>1</v>
      </c>
      <c r="C3" s="13" t="s">
        <v>135</v>
      </c>
      <c r="D3" s="14">
        <v>80</v>
      </c>
      <c r="E3" s="14">
        <v>70</v>
      </c>
      <c r="F3" s="15"/>
      <c r="G3" s="14"/>
      <c r="H3" s="14"/>
      <c r="I3" s="14"/>
      <c r="J3" s="14"/>
      <c r="M3" s="11">
        <f>D3+E3+F3+G3+H3</f>
        <v>150</v>
      </c>
      <c r="N3">
        <f>M3*0.17</f>
        <v>25.500000000000004</v>
      </c>
      <c r="O3">
        <f>I3*0.15</f>
        <v>0</v>
      </c>
      <c r="P3">
        <f>ROUND(N3+O3,0)</f>
        <v>26</v>
      </c>
    </row>
    <row r="4" spans="1:16" x14ac:dyDescent="0.25">
      <c r="A4" s="12" t="s">
        <v>136</v>
      </c>
      <c r="B4" s="12">
        <v>2</v>
      </c>
      <c r="C4" s="13" t="s">
        <v>137</v>
      </c>
      <c r="D4" s="14">
        <v>82</v>
      </c>
      <c r="E4" s="14">
        <v>73</v>
      </c>
      <c r="F4" s="15"/>
      <c r="G4" s="14"/>
      <c r="H4" s="14"/>
      <c r="I4" s="14"/>
      <c r="J4" s="14"/>
      <c r="M4" s="11">
        <f>D4+E4+F4+G4+H4</f>
        <v>155</v>
      </c>
      <c r="N4">
        <f>M4*0.17</f>
        <v>26.35</v>
      </c>
      <c r="O4">
        <f>I4*0.15</f>
        <v>0</v>
      </c>
      <c r="P4">
        <f>ROUND(N4+O4,0)</f>
        <v>26</v>
      </c>
    </row>
    <row r="5" spans="1:16" x14ac:dyDescent="0.25">
      <c r="A5" s="12" t="s">
        <v>138</v>
      </c>
      <c r="B5" s="12">
        <v>3</v>
      </c>
      <c r="C5" s="13" t="s">
        <v>139</v>
      </c>
      <c r="D5" s="14">
        <v>55</v>
      </c>
      <c r="E5" s="14">
        <v>58</v>
      </c>
      <c r="F5" s="15"/>
      <c r="G5" s="14"/>
      <c r="H5" s="14"/>
      <c r="I5" s="14"/>
      <c r="J5" s="14"/>
      <c r="M5" s="11">
        <f>D5+E5+F5+G5+H5</f>
        <v>113</v>
      </c>
      <c r="N5">
        <f>M5*0.17</f>
        <v>19.21</v>
      </c>
      <c r="O5">
        <f>I5*0.15</f>
        <v>0</v>
      </c>
      <c r="P5">
        <f>ROUND(N5+O5,0)</f>
        <v>19</v>
      </c>
    </row>
    <row r="6" spans="1:16" x14ac:dyDescent="0.25">
      <c r="A6" s="12" t="s">
        <v>140</v>
      </c>
      <c r="B6" s="12">
        <v>4</v>
      </c>
      <c r="C6" s="13" t="s">
        <v>141</v>
      </c>
      <c r="D6" s="14">
        <v>67</v>
      </c>
      <c r="E6" s="14">
        <v>74</v>
      </c>
      <c r="F6" s="15"/>
      <c r="G6" s="14"/>
      <c r="H6" s="14"/>
      <c r="I6" s="14"/>
      <c r="J6" s="14"/>
      <c r="M6" s="11">
        <f>D6+E6+F6+G6+H6</f>
        <v>141</v>
      </c>
      <c r="N6">
        <f>M6*0.17</f>
        <v>23.970000000000002</v>
      </c>
      <c r="O6">
        <f>I6*0.15</f>
        <v>0</v>
      </c>
      <c r="P6">
        <f>ROUND(N6+O6,0)</f>
        <v>24</v>
      </c>
    </row>
    <row r="7" spans="1:16" x14ac:dyDescent="0.25">
      <c r="A7" s="12" t="s">
        <v>142</v>
      </c>
      <c r="B7" s="12">
        <v>5</v>
      </c>
      <c r="C7" s="13" t="s">
        <v>143</v>
      </c>
      <c r="D7" s="14">
        <v>53</v>
      </c>
      <c r="E7" s="14">
        <v>58</v>
      </c>
      <c r="F7" s="15"/>
      <c r="G7" s="14"/>
      <c r="H7" s="14"/>
      <c r="I7" s="14"/>
      <c r="J7" s="14"/>
      <c r="M7" s="11">
        <f>D7+E7+F7+G7+H7</f>
        <v>111</v>
      </c>
      <c r="N7">
        <f>M7*0.17</f>
        <v>18.87</v>
      </c>
      <c r="O7">
        <f>I7*0.15</f>
        <v>0</v>
      </c>
      <c r="P7">
        <f>ROUND(N7+O7,0)</f>
        <v>19</v>
      </c>
    </row>
    <row r="8" spans="1:16" x14ac:dyDescent="0.25">
      <c r="A8" s="12" t="s">
        <v>144</v>
      </c>
      <c r="B8" s="12">
        <v>6</v>
      </c>
      <c r="C8" s="13" t="s">
        <v>145</v>
      </c>
      <c r="D8" s="14">
        <v>99</v>
      </c>
      <c r="E8" s="14">
        <v>92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146</v>
      </c>
      <c r="B9" s="12">
        <v>7</v>
      </c>
      <c r="C9" s="13" t="s">
        <v>147</v>
      </c>
      <c r="D9" s="14">
        <v>92</v>
      </c>
      <c r="E9" s="14">
        <v>82</v>
      </c>
      <c r="F9" s="15"/>
      <c r="G9" s="14"/>
      <c r="H9" s="14"/>
      <c r="I9" s="14"/>
      <c r="J9" s="14"/>
      <c r="M9" s="11">
        <f>D9+E9+F9+G9+H9</f>
        <v>174</v>
      </c>
      <c r="N9">
        <f>M9*0.17</f>
        <v>29.580000000000002</v>
      </c>
      <c r="O9">
        <f>I9*0.15</f>
        <v>0</v>
      </c>
      <c r="P9">
        <f>ROUND(N9+O9,0)</f>
        <v>30</v>
      </c>
    </row>
    <row r="10" spans="1:16" x14ac:dyDescent="0.25">
      <c r="A10" s="12" t="s">
        <v>148</v>
      </c>
      <c r="B10" s="12">
        <v>8</v>
      </c>
      <c r="C10" s="13" t="s">
        <v>149</v>
      </c>
      <c r="D10" s="14">
        <v>68</v>
      </c>
      <c r="E10" s="14">
        <v>72</v>
      </c>
      <c r="F10" s="15"/>
      <c r="G10" s="14"/>
      <c r="H10" s="14"/>
      <c r="I10" s="14"/>
      <c r="J10" s="14"/>
      <c r="M10" s="11">
        <f>D10+E10+F10+G10+H10</f>
        <v>140</v>
      </c>
      <c r="N10">
        <f>M10*0.17</f>
        <v>23.8</v>
      </c>
      <c r="O10">
        <f>I10*0.15</f>
        <v>0</v>
      </c>
      <c r="P10">
        <f>ROUND(N10+O10,0)</f>
        <v>24</v>
      </c>
    </row>
    <row r="11" spans="1:16" x14ac:dyDescent="0.25">
      <c r="A11" s="12" t="s">
        <v>150</v>
      </c>
      <c r="B11" s="12">
        <v>9</v>
      </c>
      <c r="C11" s="13" t="s">
        <v>151</v>
      </c>
      <c r="D11" s="14">
        <v>86</v>
      </c>
      <c r="E11" s="14">
        <v>85</v>
      </c>
      <c r="F11" s="15"/>
      <c r="G11" s="14"/>
      <c r="H11" s="14"/>
      <c r="I11" s="14"/>
      <c r="J11" s="14"/>
      <c r="M11" s="11">
        <f>D11+E11+F11+G11+H11</f>
        <v>171</v>
      </c>
      <c r="N11">
        <f>M11*0.17</f>
        <v>29.070000000000004</v>
      </c>
      <c r="O11">
        <f>I11*0.15</f>
        <v>0</v>
      </c>
      <c r="P11">
        <f>ROUND(N11+O11,0)</f>
        <v>29</v>
      </c>
    </row>
    <row r="12" spans="1:16" x14ac:dyDescent="0.25">
      <c r="A12" s="12" t="s">
        <v>152</v>
      </c>
      <c r="B12" s="12">
        <v>10</v>
      </c>
      <c r="C12" s="13" t="s">
        <v>153</v>
      </c>
      <c r="D12" s="14">
        <v>100</v>
      </c>
      <c r="E12" s="14">
        <v>98</v>
      </c>
      <c r="F12" s="15"/>
      <c r="G12" s="14"/>
      <c r="H12" s="14"/>
      <c r="I12" s="14"/>
      <c r="J12" s="14"/>
      <c r="M12" s="11">
        <f>D12+E12+F12+G12+H12</f>
        <v>198</v>
      </c>
      <c r="N12">
        <f>M12*0.17</f>
        <v>33.660000000000004</v>
      </c>
      <c r="O12">
        <f>I12*0.15</f>
        <v>0</v>
      </c>
      <c r="P12">
        <f>ROUND(N12+O12,0)</f>
        <v>34</v>
      </c>
    </row>
    <row r="13" spans="1:16" x14ac:dyDescent="0.25">
      <c r="A13" s="12" t="s">
        <v>154</v>
      </c>
      <c r="B13" s="12">
        <v>11</v>
      </c>
      <c r="C13" s="13" t="s">
        <v>155</v>
      </c>
      <c r="D13" s="14">
        <v>50</v>
      </c>
      <c r="E13" s="14">
        <v>55</v>
      </c>
      <c r="F13" s="15"/>
      <c r="G13" s="14"/>
      <c r="H13" s="14"/>
      <c r="I13" s="14"/>
      <c r="J13" s="14"/>
      <c r="M13" s="11">
        <f>D13+E13+F13+G13+H13</f>
        <v>105</v>
      </c>
      <c r="N13">
        <f>M13*0.17</f>
        <v>17.850000000000001</v>
      </c>
      <c r="O13">
        <f>I13*0.15</f>
        <v>0</v>
      </c>
      <c r="P13">
        <f>ROUND(N13+O13,0)</f>
        <v>18</v>
      </c>
    </row>
    <row r="14" spans="1:16" x14ac:dyDescent="0.25">
      <c r="A14" s="12" t="s">
        <v>156</v>
      </c>
      <c r="B14" s="12">
        <v>12</v>
      </c>
      <c r="C14" s="13" t="s">
        <v>157</v>
      </c>
      <c r="D14" s="14">
        <v>90</v>
      </c>
      <c r="E14" s="14">
        <v>87</v>
      </c>
      <c r="F14" s="15"/>
      <c r="G14" s="14"/>
      <c r="H14" s="14"/>
      <c r="I14" s="14"/>
      <c r="J14" s="14"/>
      <c r="M14" s="11">
        <f>D14+E14+F14+G14+H14</f>
        <v>177</v>
      </c>
      <c r="N14">
        <f>M14*0.17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158</v>
      </c>
      <c r="B15" s="12">
        <v>13</v>
      </c>
      <c r="C15" s="13" t="s">
        <v>159</v>
      </c>
      <c r="D15" s="14">
        <v>98</v>
      </c>
      <c r="E15" s="14">
        <v>82</v>
      </c>
      <c r="F15" s="15"/>
      <c r="G15" s="14"/>
      <c r="H15" s="14"/>
      <c r="I15" s="14"/>
      <c r="J15" s="14"/>
      <c r="M15" s="11">
        <f>D15+E15+F15+G15+H15</f>
        <v>180</v>
      </c>
      <c r="N15">
        <f>M15*0.17</f>
        <v>30.6</v>
      </c>
      <c r="O15">
        <f>I15*0.15</f>
        <v>0</v>
      </c>
      <c r="P15">
        <f>ROUND(N15+O15,0)</f>
        <v>31</v>
      </c>
    </row>
    <row r="16" spans="1:16" x14ac:dyDescent="0.25">
      <c r="A16" s="12" t="s">
        <v>160</v>
      </c>
      <c r="B16" s="12">
        <v>14</v>
      </c>
      <c r="C16" s="13" t="s">
        <v>161</v>
      </c>
      <c r="D16" s="14">
        <v>81</v>
      </c>
      <c r="E16" s="14">
        <v>95</v>
      </c>
      <c r="F16" s="15"/>
      <c r="G16" s="14"/>
      <c r="H16" s="14"/>
      <c r="I16" s="14"/>
      <c r="J16" s="14"/>
      <c r="M16" s="11">
        <f>D16+E16+F16+G16+H16</f>
        <v>176</v>
      </c>
      <c r="N16">
        <f>M16*0.17</f>
        <v>29.92</v>
      </c>
      <c r="O16">
        <f>I16*0.15</f>
        <v>0</v>
      </c>
      <c r="P16">
        <f>ROUND(N16+O16,0)</f>
        <v>30</v>
      </c>
    </row>
    <row r="17" spans="1:16" x14ac:dyDescent="0.25">
      <c r="A17" s="12" t="s">
        <v>162</v>
      </c>
      <c r="B17" s="12">
        <v>15</v>
      </c>
      <c r="C17" s="13" t="s">
        <v>163</v>
      </c>
      <c r="D17" s="14">
        <v>54</v>
      </c>
      <c r="E17" s="14">
        <v>63</v>
      </c>
      <c r="F17" s="15"/>
      <c r="G17" s="14"/>
      <c r="H17" s="14"/>
      <c r="I17" s="14"/>
      <c r="J17" s="14"/>
      <c r="M17" s="11">
        <f>D17+E17+F17+G17+H17</f>
        <v>117</v>
      </c>
      <c r="N17">
        <f>M17*0.17</f>
        <v>19.89</v>
      </c>
      <c r="O17">
        <f>I17*0.15</f>
        <v>0</v>
      </c>
      <c r="P17">
        <f>ROUND(N17+O17,0)</f>
        <v>20</v>
      </c>
    </row>
    <row r="18" spans="1:16" x14ac:dyDescent="0.25">
      <c r="A18" s="12" t="s">
        <v>164</v>
      </c>
      <c r="B18" s="12">
        <v>16</v>
      </c>
      <c r="C18" s="13" t="s">
        <v>165</v>
      </c>
      <c r="D18" s="14">
        <v>75</v>
      </c>
      <c r="E18" s="14">
        <v>78</v>
      </c>
      <c r="F18" s="15"/>
      <c r="G18" s="14"/>
      <c r="H18" s="14"/>
      <c r="I18" s="14"/>
      <c r="J18" s="14"/>
      <c r="M18" s="11">
        <f>D18+E18+F18+G18+H18</f>
        <v>153</v>
      </c>
      <c r="N18">
        <f>M18*0.17</f>
        <v>26.01</v>
      </c>
      <c r="O18">
        <f>I18*0.15</f>
        <v>0</v>
      </c>
      <c r="P18">
        <f>ROUND(N18+O18,0)</f>
        <v>26</v>
      </c>
    </row>
    <row r="19" spans="1:16" x14ac:dyDescent="0.25">
      <c r="A19" s="12" t="s">
        <v>166</v>
      </c>
      <c r="B19" s="12">
        <v>17</v>
      </c>
      <c r="C19" s="13" t="s">
        <v>167</v>
      </c>
      <c r="D19" s="14">
        <v>90</v>
      </c>
      <c r="E19" s="14">
        <v>96</v>
      </c>
      <c r="F19" s="15"/>
      <c r="G19" s="14"/>
      <c r="H19" s="14"/>
      <c r="I19" s="14"/>
      <c r="J19" s="14"/>
      <c r="M19" s="11">
        <f>D19+E19+F19+G19+H19</f>
        <v>186</v>
      </c>
      <c r="N19">
        <f>M19*0.17</f>
        <v>31.62</v>
      </c>
      <c r="O19">
        <f>I19*0.15</f>
        <v>0</v>
      </c>
      <c r="P19">
        <f>ROUND(N19+O19,0)</f>
        <v>32</v>
      </c>
    </row>
    <row r="20" spans="1:16" x14ac:dyDescent="0.25">
      <c r="A20" s="12" t="s">
        <v>168</v>
      </c>
      <c r="B20" s="12">
        <v>18</v>
      </c>
      <c r="C20" s="13" t="s">
        <v>169</v>
      </c>
      <c r="D20" s="14">
        <v>100</v>
      </c>
      <c r="E20" s="14">
        <v>96</v>
      </c>
      <c r="F20" s="15"/>
      <c r="G20" s="14"/>
      <c r="H20" s="14"/>
      <c r="I20" s="14"/>
      <c r="J20" s="14"/>
      <c r="M20" s="11">
        <f>D20+E20+F20+G20+H20</f>
        <v>196</v>
      </c>
      <c r="N20">
        <f>M20*0.17</f>
        <v>33.32</v>
      </c>
      <c r="O20">
        <f>I20*0.15</f>
        <v>0</v>
      </c>
      <c r="P20">
        <f>ROUND(N20+O20,0)</f>
        <v>33</v>
      </c>
    </row>
    <row r="21" spans="1:16" x14ac:dyDescent="0.25">
      <c r="A21" s="12" t="s">
        <v>170</v>
      </c>
      <c r="B21" s="12">
        <v>19</v>
      </c>
      <c r="C21" s="13" t="s">
        <v>171</v>
      </c>
      <c r="D21" s="14">
        <v>84</v>
      </c>
      <c r="E21" s="14">
        <v>76</v>
      </c>
      <c r="F21" s="15"/>
      <c r="G21" s="14"/>
      <c r="H21" s="14"/>
      <c r="I21" s="14"/>
      <c r="J21" s="14"/>
      <c r="M21" s="11">
        <f>D21+E21+F21+G21+H21</f>
        <v>160</v>
      </c>
      <c r="N21">
        <f>M21*0.17</f>
        <v>27.200000000000003</v>
      </c>
      <c r="O21">
        <f>I21*0.15</f>
        <v>0</v>
      </c>
      <c r="P21">
        <f>ROUND(N21+O21,0)</f>
        <v>27</v>
      </c>
    </row>
    <row r="22" spans="1:16" x14ac:dyDescent="0.25">
      <c r="A22" s="12" t="s">
        <v>172</v>
      </c>
      <c r="B22" s="12">
        <v>20</v>
      </c>
      <c r="C22" s="13" t="s">
        <v>173</v>
      </c>
      <c r="D22" s="14">
        <v>93</v>
      </c>
      <c r="E22" s="14">
        <v>98</v>
      </c>
      <c r="F22" s="15"/>
      <c r="G22" s="14"/>
      <c r="H22" s="14"/>
      <c r="I22" s="14"/>
      <c r="J22" s="14"/>
      <c r="M22" s="11">
        <f>D22+E22+F22+G22+H22</f>
        <v>191</v>
      </c>
      <c r="N22">
        <f>M22*0.17</f>
        <v>32.47</v>
      </c>
      <c r="O22">
        <f>I22*0.15</f>
        <v>0</v>
      </c>
      <c r="P22">
        <f>ROUND(N22+O22,0)</f>
        <v>32</v>
      </c>
    </row>
    <row r="23" spans="1:16" x14ac:dyDescent="0.25">
      <c r="A23" s="12" t="s">
        <v>174</v>
      </c>
      <c r="B23" s="12">
        <v>21</v>
      </c>
      <c r="C23" s="13" t="s">
        <v>175</v>
      </c>
      <c r="D23" s="14">
        <v>95</v>
      </c>
      <c r="E23" s="14">
        <v>81</v>
      </c>
      <c r="F23" s="15"/>
      <c r="G23" s="14"/>
      <c r="H23" s="14"/>
      <c r="I23" s="14"/>
      <c r="J23" s="14"/>
      <c r="M23" s="11">
        <f>D23+E23+F23+G23+H23</f>
        <v>176</v>
      </c>
      <c r="N23">
        <f>M23*0.17</f>
        <v>29.92</v>
      </c>
      <c r="O23">
        <f>I23*0.15</f>
        <v>0</v>
      </c>
      <c r="P23">
        <f>ROUND(N23+O23,0)</f>
        <v>30</v>
      </c>
    </row>
    <row r="24" spans="1:16" x14ac:dyDescent="0.25">
      <c r="A24" s="12" t="s">
        <v>176</v>
      </c>
      <c r="B24" s="12">
        <v>22</v>
      </c>
      <c r="C24" s="13" t="s">
        <v>177</v>
      </c>
      <c r="D24" s="14">
        <v>99</v>
      </c>
      <c r="E24" s="14">
        <v>93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178</v>
      </c>
      <c r="B25" s="12">
        <v>23</v>
      </c>
      <c r="C25" s="13" t="s">
        <v>179</v>
      </c>
      <c r="D25" s="14">
        <v>88</v>
      </c>
      <c r="E25" s="14">
        <v>72</v>
      </c>
      <c r="F25" s="15"/>
      <c r="G25" s="14"/>
      <c r="H25" s="14"/>
      <c r="I25" s="14"/>
      <c r="J25" s="14"/>
      <c r="M25" s="11">
        <f>D25+E25+F25+G25+H25</f>
        <v>160</v>
      </c>
      <c r="N25">
        <f>M25*0.17</f>
        <v>27.200000000000003</v>
      </c>
      <c r="O25">
        <f>I25*0.15</f>
        <v>0</v>
      </c>
      <c r="P25">
        <f>ROUND(N25+O25,0)</f>
        <v>27</v>
      </c>
    </row>
    <row r="26" spans="1:16" x14ac:dyDescent="0.25">
      <c r="A26" s="12" t="s">
        <v>180</v>
      </c>
      <c r="B26" s="12">
        <v>24</v>
      </c>
      <c r="C26" s="13" t="s">
        <v>181</v>
      </c>
      <c r="D26" s="14">
        <v>88</v>
      </c>
      <c r="E26" s="14">
        <v>90</v>
      </c>
      <c r="F26" s="15"/>
      <c r="G26" s="14"/>
      <c r="H26" s="14"/>
      <c r="I26" s="14"/>
      <c r="J26" s="14"/>
      <c r="M26" s="11">
        <f>D26+E26+F26+G26+H26</f>
        <v>178</v>
      </c>
      <c r="N26">
        <f>M26*0.17</f>
        <v>30.26</v>
      </c>
      <c r="O26">
        <f>I26*0.15</f>
        <v>0</v>
      </c>
      <c r="P26">
        <f>ROUND(N26+O26,0)</f>
        <v>30</v>
      </c>
    </row>
    <row r="27" spans="1:16" x14ac:dyDescent="0.25">
      <c r="A27" s="12" t="s">
        <v>182</v>
      </c>
      <c r="B27" s="12">
        <v>25</v>
      </c>
      <c r="C27" s="13" t="s">
        <v>183</v>
      </c>
      <c r="D27" s="14">
        <v>93</v>
      </c>
      <c r="E27" s="14">
        <v>89</v>
      </c>
      <c r="F27" s="15"/>
      <c r="G27" s="14"/>
      <c r="H27" s="14"/>
      <c r="I27" s="14"/>
      <c r="J27" s="14"/>
      <c r="M27" s="11">
        <f>D27+E27+F27+G27+H27</f>
        <v>182</v>
      </c>
      <c r="N27">
        <f>M27*0.17</f>
        <v>30.94</v>
      </c>
      <c r="O27">
        <f>I27*0.15</f>
        <v>0</v>
      </c>
      <c r="P27">
        <f>ROUND(N27+O27,0)</f>
        <v>31</v>
      </c>
    </row>
    <row r="28" spans="1:16" x14ac:dyDescent="0.25">
      <c r="A28" s="12" t="s">
        <v>184</v>
      </c>
      <c r="B28" s="12">
        <v>26</v>
      </c>
      <c r="C28" s="13" t="s">
        <v>185</v>
      </c>
      <c r="D28" s="14">
        <v>99</v>
      </c>
      <c r="E28" s="14">
        <v>90</v>
      </c>
      <c r="F28" s="15"/>
      <c r="G28" s="14"/>
      <c r="H28" s="14"/>
      <c r="I28" s="14"/>
      <c r="J28" s="14"/>
      <c r="M28" s="11">
        <f>D28+E28+F28+G28+H28</f>
        <v>189</v>
      </c>
      <c r="N28">
        <f>M28*0.17</f>
        <v>32.130000000000003</v>
      </c>
      <c r="O28">
        <f>I28*0.15</f>
        <v>0</v>
      </c>
      <c r="P28">
        <f>ROUND(N28+O28,0)</f>
        <v>32</v>
      </c>
    </row>
    <row r="29" spans="1:16" x14ac:dyDescent="0.25">
      <c r="A29" s="12" t="s">
        <v>186</v>
      </c>
      <c r="B29" s="12">
        <v>27</v>
      </c>
      <c r="C29" s="13" t="s">
        <v>187</v>
      </c>
      <c r="D29" s="14">
        <v>86</v>
      </c>
      <c r="E29" s="14">
        <v>68</v>
      </c>
      <c r="F29" s="15"/>
      <c r="G29" s="14"/>
      <c r="H29" s="14"/>
      <c r="I29" s="14"/>
      <c r="J29" s="14"/>
      <c r="M29" s="11">
        <f>D29+E29+F29+G29+H29</f>
        <v>154</v>
      </c>
      <c r="N29">
        <f>M29*0.17</f>
        <v>26.180000000000003</v>
      </c>
      <c r="O29">
        <f>I29*0.15</f>
        <v>0</v>
      </c>
      <c r="P29">
        <f>ROUND(N29+O29,0)</f>
        <v>26</v>
      </c>
    </row>
  </sheetData>
  <sheetProtection algorithmName="SHA-512" hashValue="+mvEwkZ9CSN4fdfWvrJvOKWB8hE4gMEoMzEt/soUk+H+nFBvc/t5C5qSJmgXJDzW8VnWBS+9jsK+cntSSlOU+A==" saltValue="iJk+kMH0dpCIk1prmazCmw==" spinCount="100000" sheet="1" objects="1" scenarios="1"/>
  <dataValidations count="27">
    <dataValidation type="whole" allowBlank="1" showInputMessage="1" showErrorMessage="1" errorTitle="Valor fuera de rango" error="Ingrese un valor correcto" sqref="F3" xr:uid="{389C2F23-C8D4-4A69-99A8-2406B110AF31}">
      <formula1>0</formula1>
      <formula2>100</formula2>
    </dataValidation>
    <dataValidation type="whole" allowBlank="1" showInputMessage="1" showErrorMessage="1" errorTitle="Valor fuera de rango" error="Ingrese un valor correcto" sqref="F4" xr:uid="{E4002749-2D46-4E37-A4A6-7CC8A7F8909C}">
      <formula1>0</formula1>
      <formula2>100</formula2>
    </dataValidation>
    <dataValidation type="whole" allowBlank="1" showInputMessage="1" showErrorMessage="1" errorTitle="Valor fuera de rango" error="Ingrese un valor correcto" sqref="F5" xr:uid="{12A34495-B227-4BAF-854F-FC7A1504CA50}">
      <formula1>0</formula1>
      <formula2>100</formula2>
    </dataValidation>
    <dataValidation type="whole" allowBlank="1" showInputMessage="1" showErrorMessage="1" errorTitle="Valor fuera de rango" error="Ingrese un valor correcto" sqref="F6" xr:uid="{70942A41-40FB-4A03-8F66-3A5F8D841F56}">
      <formula1>0</formula1>
      <formula2>100</formula2>
    </dataValidation>
    <dataValidation type="whole" allowBlank="1" showInputMessage="1" showErrorMessage="1" errorTitle="Valor fuera de rango" error="Ingrese un valor correcto" sqref="F7" xr:uid="{F9955463-4798-411F-98D0-CCDD5C6E606E}">
      <formula1>0</formula1>
      <formula2>100</formula2>
    </dataValidation>
    <dataValidation type="whole" allowBlank="1" showInputMessage="1" showErrorMessage="1" errorTitle="Valor fuera de rango" error="Ingrese un valor correcto" sqref="F8" xr:uid="{DEEBAEA3-69DF-4EB9-AE40-A6F61A0776AB}">
      <formula1>0</formula1>
      <formula2>100</formula2>
    </dataValidation>
    <dataValidation type="whole" allowBlank="1" showInputMessage="1" showErrorMessage="1" errorTitle="Valor fuera de rango" error="Ingrese un valor correcto" sqref="F9" xr:uid="{88C5E2B3-E2B6-49F2-9839-56E0448C23A2}">
      <formula1>0</formula1>
      <formula2>100</formula2>
    </dataValidation>
    <dataValidation type="whole" allowBlank="1" showInputMessage="1" showErrorMessage="1" errorTitle="Valor fuera de rango" error="Ingrese un valor correcto" sqref="F10" xr:uid="{35274F15-BF27-403D-AD69-DCFF24950E2A}">
      <formula1>0</formula1>
      <formula2>100</formula2>
    </dataValidation>
    <dataValidation type="whole" allowBlank="1" showInputMessage="1" showErrorMessage="1" errorTitle="Valor fuera de rango" error="Ingrese un valor correcto" sqref="F11" xr:uid="{C4C114FB-7C0C-4031-BC80-DE56D9CDEB7B}">
      <formula1>0</formula1>
      <formula2>100</formula2>
    </dataValidation>
    <dataValidation type="whole" allowBlank="1" showInputMessage="1" showErrorMessage="1" errorTitle="Valor fuera de rango" error="Ingrese un valor correcto" sqref="F12" xr:uid="{9F70B815-53EB-4612-8B8D-072A6F18D4E4}">
      <formula1>0</formula1>
      <formula2>100</formula2>
    </dataValidation>
    <dataValidation type="whole" allowBlank="1" showInputMessage="1" showErrorMessage="1" errorTitle="Valor fuera de rango" error="Ingrese un valor correcto" sqref="F13" xr:uid="{56FD2D38-BA51-4220-96A2-C3A98C22A52A}">
      <formula1>0</formula1>
      <formula2>100</formula2>
    </dataValidation>
    <dataValidation type="whole" allowBlank="1" showInputMessage="1" showErrorMessage="1" errorTitle="Valor fuera de rango" error="Ingrese un valor correcto" sqref="F14" xr:uid="{9F800140-0386-417D-AA92-98E146228018}">
      <formula1>0</formula1>
      <formula2>100</formula2>
    </dataValidation>
    <dataValidation type="whole" allowBlank="1" showInputMessage="1" showErrorMessage="1" errorTitle="Valor fuera de rango" error="Ingrese un valor correcto" sqref="F15" xr:uid="{3569D659-7990-4F7C-85E0-084C4A1EDEA1}">
      <formula1>0</formula1>
      <formula2>100</formula2>
    </dataValidation>
    <dataValidation type="whole" allowBlank="1" showInputMessage="1" showErrorMessage="1" errorTitle="Valor fuera de rango" error="Ingrese un valor correcto" sqref="F16" xr:uid="{E499D9B9-13C0-4D6F-B3BA-D0C957F10FFF}">
      <formula1>0</formula1>
      <formula2>100</formula2>
    </dataValidation>
    <dataValidation type="whole" allowBlank="1" showInputMessage="1" showErrorMessage="1" errorTitle="Valor fuera de rango" error="Ingrese un valor correcto" sqref="F17" xr:uid="{2680AE36-D865-4F24-B994-79DFE466C0A7}">
      <formula1>0</formula1>
      <formula2>100</formula2>
    </dataValidation>
    <dataValidation type="whole" allowBlank="1" showInputMessage="1" showErrorMessage="1" errorTitle="Valor fuera de rango" error="Ingrese un valor correcto" sqref="F18" xr:uid="{2E321600-F64E-4A1B-B840-7DDC41468816}">
      <formula1>0</formula1>
      <formula2>100</formula2>
    </dataValidation>
    <dataValidation type="whole" allowBlank="1" showInputMessage="1" showErrorMessage="1" errorTitle="Valor fuera de rango" error="Ingrese un valor correcto" sqref="F19" xr:uid="{22BD0223-E92E-415B-97C1-95C4983D76DB}">
      <formula1>0</formula1>
      <formula2>100</formula2>
    </dataValidation>
    <dataValidation type="whole" allowBlank="1" showInputMessage="1" showErrorMessage="1" errorTitle="Valor fuera de rango" error="Ingrese un valor correcto" sqref="F20" xr:uid="{8A96F3F9-7340-46A5-8D33-719DB228080A}">
      <formula1>0</formula1>
      <formula2>100</formula2>
    </dataValidation>
    <dataValidation type="whole" allowBlank="1" showInputMessage="1" showErrorMessage="1" errorTitle="Valor fuera de rango" error="Ingrese un valor correcto" sqref="F21" xr:uid="{52142C98-7C50-4DE5-815D-C6CCB698C7E7}">
      <formula1>0</formula1>
      <formula2>100</formula2>
    </dataValidation>
    <dataValidation type="whole" allowBlank="1" showInputMessage="1" showErrorMessage="1" errorTitle="Valor fuera de rango" error="Ingrese un valor correcto" sqref="F22" xr:uid="{B5F0E82F-2E82-47F1-B9FC-BBF3F880DAB3}">
      <formula1>0</formula1>
      <formula2>100</formula2>
    </dataValidation>
    <dataValidation type="whole" allowBlank="1" showInputMessage="1" showErrorMessage="1" errorTitle="Valor fuera de rango" error="Ingrese un valor correcto" sqref="F23" xr:uid="{E5EE5FF1-145A-4A5B-A558-5EB90AD29926}">
      <formula1>0</formula1>
      <formula2>100</formula2>
    </dataValidation>
    <dataValidation type="whole" allowBlank="1" showInputMessage="1" showErrorMessage="1" errorTitle="Valor fuera de rango" error="Ingrese un valor correcto" sqref="F24" xr:uid="{C48089B9-411D-4DF5-B88C-73EB4416728D}">
      <formula1>0</formula1>
      <formula2>100</formula2>
    </dataValidation>
    <dataValidation type="whole" allowBlank="1" showInputMessage="1" showErrorMessage="1" errorTitle="Valor fuera de rango" error="Ingrese un valor correcto" sqref="F25" xr:uid="{2BA1F6A5-945A-4927-90BB-3F6DA1EDFF83}">
      <formula1>0</formula1>
      <formula2>100</formula2>
    </dataValidation>
    <dataValidation type="whole" allowBlank="1" showInputMessage="1" showErrorMessage="1" errorTitle="Valor fuera de rango" error="Ingrese un valor correcto" sqref="F26" xr:uid="{561E6B51-25B8-41D4-B2AB-4D2DEE815B25}">
      <formula1>0</formula1>
      <formula2>100</formula2>
    </dataValidation>
    <dataValidation type="whole" allowBlank="1" showInputMessage="1" showErrorMessage="1" errorTitle="Valor fuera de rango" error="Ingrese un valor correcto" sqref="F27" xr:uid="{3F819B53-5DBB-48AF-86FE-5FF19717B658}">
      <formula1>0</formula1>
      <formula2>100</formula2>
    </dataValidation>
    <dataValidation type="whole" allowBlank="1" showInputMessage="1" showErrorMessage="1" errorTitle="Valor fuera de rango" error="Ingrese un valor correcto" sqref="F28" xr:uid="{C1E3DB56-45B0-446C-BAA6-2CD5309EB5CD}">
      <formula1>0</formula1>
      <formula2>100</formula2>
    </dataValidation>
    <dataValidation type="whole" allowBlank="1" showInputMessage="1" showErrorMessage="1" errorTitle="Valor fuera de rango" error="Ingrese un valor correcto" sqref="F29" xr:uid="{9270E0D3-6B5C-4F01-ACF2-0127FE66EA78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95C6-DCB3-49ED-9DD9-201F7E09BC0E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189</v>
      </c>
      <c r="C1" s="1" t="s">
        <v>190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191</v>
      </c>
      <c r="B3" s="12">
        <v>1</v>
      </c>
      <c r="C3" s="13" t="s">
        <v>192</v>
      </c>
      <c r="D3" s="14">
        <v>78</v>
      </c>
      <c r="E3" s="14">
        <v>75</v>
      </c>
      <c r="F3" s="15"/>
      <c r="G3" s="14"/>
      <c r="H3" s="14"/>
      <c r="I3" s="14"/>
      <c r="J3" s="14"/>
      <c r="M3" s="11">
        <f>D3+E3+F3+G3+H3</f>
        <v>153</v>
      </c>
      <c r="N3">
        <f>M3*0.17</f>
        <v>26.01</v>
      </c>
      <c r="O3">
        <f>I3*0.15</f>
        <v>0</v>
      </c>
      <c r="P3">
        <f>ROUND(N3+O3,0)</f>
        <v>26</v>
      </c>
    </row>
    <row r="4" spans="1:16" x14ac:dyDescent="0.25">
      <c r="A4" s="12" t="s">
        <v>193</v>
      </c>
      <c r="B4" s="12">
        <v>2</v>
      </c>
      <c r="C4" s="13" t="s">
        <v>194</v>
      </c>
      <c r="D4" s="14">
        <v>87</v>
      </c>
      <c r="E4" s="14">
        <v>70</v>
      </c>
      <c r="F4" s="15"/>
      <c r="G4" s="14"/>
      <c r="H4" s="14"/>
      <c r="I4" s="14"/>
      <c r="J4" s="14"/>
      <c r="M4" s="11">
        <f>D4+E4+F4+G4+H4</f>
        <v>157</v>
      </c>
      <c r="N4">
        <f>M4*0.17</f>
        <v>26.69</v>
      </c>
      <c r="O4">
        <f>I4*0.15</f>
        <v>0</v>
      </c>
      <c r="P4">
        <f>ROUND(N4+O4,0)</f>
        <v>27</v>
      </c>
    </row>
    <row r="5" spans="1:16" x14ac:dyDescent="0.25">
      <c r="A5" s="12" t="s">
        <v>195</v>
      </c>
      <c r="B5" s="12">
        <v>3</v>
      </c>
      <c r="C5" s="13" t="s">
        <v>196</v>
      </c>
      <c r="D5" s="14">
        <v>93</v>
      </c>
      <c r="E5" s="14">
        <v>92</v>
      </c>
      <c r="F5" s="15"/>
      <c r="G5" s="14"/>
      <c r="H5" s="14"/>
      <c r="I5" s="14"/>
      <c r="J5" s="14"/>
      <c r="M5" s="11">
        <f>D5+E5+F5+G5+H5</f>
        <v>185</v>
      </c>
      <c r="N5">
        <f>M5*0.17</f>
        <v>31.450000000000003</v>
      </c>
      <c r="O5">
        <f>I5*0.15</f>
        <v>0</v>
      </c>
      <c r="P5">
        <f>ROUND(N5+O5,0)</f>
        <v>31</v>
      </c>
    </row>
    <row r="6" spans="1:16" x14ac:dyDescent="0.25">
      <c r="A6" s="12" t="s">
        <v>197</v>
      </c>
      <c r="B6" s="12">
        <v>4</v>
      </c>
      <c r="C6" s="13" t="s">
        <v>198</v>
      </c>
      <c r="D6" s="14">
        <v>84</v>
      </c>
      <c r="E6" s="14">
        <v>85</v>
      </c>
      <c r="F6" s="15"/>
      <c r="G6" s="14"/>
      <c r="H6" s="14"/>
      <c r="I6" s="14"/>
      <c r="J6" s="14"/>
      <c r="M6" s="11">
        <f>D6+E6+F6+G6+H6</f>
        <v>169</v>
      </c>
      <c r="N6">
        <f>M6*0.17</f>
        <v>28.73</v>
      </c>
      <c r="O6">
        <f>I6*0.15</f>
        <v>0</v>
      </c>
      <c r="P6">
        <f>ROUND(N6+O6,0)</f>
        <v>29</v>
      </c>
    </row>
    <row r="7" spans="1:16" x14ac:dyDescent="0.25">
      <c r="A7" s="12" t="s">
        <v>199</v>
      </c>
      <c r="B7" s="12">
        <v>5</v>
      </c>
      <c r="C7" s="13" t="s">
        <v>200</v>
      </c>
      <c r="D7" s="14">
        <v>89</v>
      </c>
      <c r="E7" s="14">
        <v>72</v>
      </c>
      <c r="F7" s="15"/>
      <c r="G7" s="14"/>
      <c r="H7" s="14"/>
      <c r="I7" s="14"/>
      <c r="J7" s="14"/>
      <c r="M7" s="11">
        <f>D7+E7+F7+G7+H7</f>
        <v>161</v>
      </c>
      <c r="N7">
        <f>M7*0.17</f>
        <v>27.37</v>
      </c>
      <c r="O7">
        <f>I7*0.15</f>
        <v>0</v>
      </c>
      <c r="P7">
        <f>ROUND(N7+O7,0)</f>
        <v>27</v>
      </c>
    </row>
    <row r="8" spans="1:16" x14ac:dyDescent="0.25">
      <c r="A8" s="12" t="s">
        <v>201</v>
      </c>
      <c r="B8" s="12">
        <v>6</v>
      </c>
      <c r="C8" s="13" t="s">
        <v>202</v>
      </c>
      <c r="D8" s="14">
        <v>82</v>
      </c>
      <c r="E8" s="14">
        <v>77</v>
      </c>
      <c r="F8" s="15"/>
      <c r="G8" s="14"/>
      <c r="H8" s="14"/>
      <c r="I8" s="14"/>
      <c r="J8" s="14"/>
      <c r="M8" s="11">
        <f>D8+E8+F8+G8+H8</f>
        <v>159</v>
      </c>
      <c r="N8">
        <f>M8*0.17</f>
        <v>27.03</v>
      </c>
      <c r="O8">
        <f>I8*0.15</f>
        <v>0</v>
      </c>
      <c r="P8">
        <f>ROUND(N8+O8,0)</f>
        <v>27</v>
      </c>
    </row>
    <row r="9" spans="1:16" x14ac:dyDescent="0.25">
      <c r="A9" s="12" t="s">
        <v>203</v>
      </c>
      <c r="B9" s="12">
        <v>7</v>
      </c>
      <c r="C9" s="13" t="s">
        <v>204</v>
      </c>
      <c r="D9" s="14">
        <v>90</v>
      </c>
      <c r="E9" s="14">
        <v>79</v>
      </c>
      <c r="F9" s="15"/>
      <c r="G9" s="14"/>
      <c r="H9" s="14"/>
      <c r="I9" s="14"/>
      <c r="J9" s="14"/>
      <c r="M9" s="11">
        <f>D9+E9+F9+G9+H9</f>
        <v>169</v>
      </c>
      <c r="N9">
        <f>M9*0.17</f>
        <v>28.73</v>
      </c>
      <c r="O9">
        <f>I9*0.15</f>
        <v>0</v>
      </c>
      <c r="P9">
        <f>ROUND(N9+O9,0)</f>
        <v>29</v>
      </c>
    </row>
    <row r="10" spans="1:16" x14ac:dyDescent="0.25">
      <c r="A10" s="12" t="s">
        <v>205</v>
      </c>
      <c r="B10" s="12">
        <v>8</v>
      </c>
      <c r="C10" s="13" t="s">
        <v>206</v>
      </c>
      <c r="D10" s="14">
        <v>86</v>
      </c>
      <c r="E10" s="14">
        <v>94</v>
      </c>
      <c r="F10" s="15"/>
      <c r="G10" s="14"/>
      <c r="H10" s="14"/>
      <c r="I10" s="14"/>
      <c r="J10" s="14"/>
      <c r="M10" s="11">
        <f>D10+E10+F10+G10+H10</f>
        <v>180</v>
      </c>
      <c r="N10">
        <f>M10*0.17</f>
        <v>30.6</v>
      </c>
      <c r="O10">
        <f>I10*0.15</f>
        <v>0</v>
      </c>
      <c r="P10">
        <f>ROUND(N10+O10,0)</f>
        <v>31</v>
      </c>
    </row>
    <row r="11" spans="1:16" x14ac:dyDescent="0.25">
      <c r="A11" s="12" t="s">
        <v>207</v>
      </c>
      <c r="B11" s="12">
        <v>9</v>
      </c>
      <c r="C11" s="13" t="s">
        <v>208</v>
      </c>
      <c r="D11" s="14">
        <v>77</v>
      </c>
      <c r="E11" s="14">
        <v>74</v>
      </c>
      <c r="F11" s="15"/>
      <c r="G11" s="14"/>
      <c r="H11" s="14"/>
      <c r="I11" s="14"/>
      <c r="J11" s="14"/>
      <c r="M11" s="11">
        <f>D11+E11+F11+G11+H11</f>
        <v>151</v>
      </c>
      <c r="N11">
        <f>M11*0.17</f>
        <v>25.67</v>
      </c>
      <c r="O11">
        <f>I11*0.15</f>
        <v>0</v>
      </c>
      <c r="P11">
        <f>ROUND(N11+O11,0)</f>
        <v>26</v>
      </c>
    </row>
    <row r="12" spans="1:16" x14ac:dyDescent="0.25">
      <c r="A12" s="12" t="s">
        <v>209</v>
      </c>
      <c r="B12" s="12">
        <v>10</v>
      </c>
      <c r="C12" s="13" t="s">
        <v>210</v>
      </c>
      <c r="D12" s="14">
        <v>92</v>
      </c>
      <c r="E12" s="14">
        <v>82</v>
      </c>
      <c r="F12" s="15"/>
      <c r="G12" s="14"/>
      <c r="H12" s="14"/>
      <c r="I12" s="14"/>
      <c r="J12" s="14"/>
      <c r="M12" s="11">
        <f>D12+E12+F12+G12+H12</f>
        <v>174</v>
      </c>
      <c r="N12">
        <f>M12*0.17</f>
        <v>29.580000000000002</v>
      </c>
      <c r="O12">
        <f>I12*0.15</f>
        <v>0</v>
      </c>
      <c r="P12">
        <f>ROUND(N12+O12,0)</f>
        <v>30</v>
      </c>
    </row>
    <row r="13" spans="1:16" x14ac:dyDescent="0.25">
      <c r="A13" s="12" t="s">
        <v>211</v>
      </c>
      <c r="B13" s="12">
        <v>11</v>
      </c>
      <c r="C13" s="13" t="s">
        <v>212</v>
      </c>
      <c r="D13" s="14">
        <v>82</v>
      </c>
      <c r="E13" s="14">
        <v>89</v>
      </c>
      <c r="F13" s="15"/>
      <c r="G13" s="14"/>
      <c r="H13" s="14"/>
      <c r="I13" s="14"/>
      <c r="J13" s="14"/>
      <c r="M13" s="11">
        <f>D13+E13+F13+G13+H13</f>
        <v>171</v>
      </c>
      <c r="N13">
        <f>M13*0.17</f>
        <v>29.070000000000004</v>
      </c>
      <c r="O13">
        <f>I13*0.15</f>
        <v>0</v>
      </c>
      <c r="P13">
        <f>ROUND(N13+O13,0)</f>
        <v>29</v>
      </c>
    </row>
    <row r="14" spans="1:16" x14ac:dyDescent="0.25">
      <c r="A14" s="12" t="s">
        <v>213</v>
      </c>
      <c r="B14" s="12">
        <v>12</v>
      </c>
      <c r="C14" s="13" t="s">
        <v>214</v>
      </c>
      <c r="D14" s="14">
        <v>99</v>
      </c>
      <c r="E14" s="14">
        <v>97</v>
      </c>
      <c r="F14" s="15"/>
      <c r="G14" s="14"/>
      <c r="H14" s="14"/>
      <c r="I14" s="14"/>
      <c r="J14" s="14"/>
      <c r="M14" s="11">
        <f>D14+E14+F14+G14+H14</f>
        <v>196</v>
      </c>
      <c r="N14">
        <f>M14*0.17</f>
        <v>33.32</v>
      </c>
      <c r="O14">
        <f>I14*0.15</f>
        <v>0</v>
      </c>
      <c r="P14">
        <f>ROUND(N14+O14,0)</f>
        <v>33</v>
      </c>
    </row>
    <row r="15" spans="1:16" x14ac:dyDescent="0.25">
      <c r="A15" s="12" t="s">
        <v>215</v>
      </c>
      <c r="B15" s="12">
        <v>13</v>
      </c>
      <c r="C15" s="13" t="s">
        <v>216</v>
      </c>
      <c r="D15" s="14">
        <v>85</v>
      </c>
      <c r="E15" s="14">
        <v>86</v>
      </c>
      <c r="F15" s="15"/>
      <c r="G15" s="14"/>
      <c r="H15" s="14"/>
      <c r="I15" s="14"/>
      <c r="J15" s="14"/>
      <c r="M15" s="11">
        <f>D15+E15+F15+G15+H15</f>
        <v>171</v>
      </c>
      <c r="N15">
        <f>M15*0.17</f>
        <v>29.070000000000004</v>
      </c>
      <c r="O15">
        <f>I15*0.15</f>
        <v>0</v>
      </c>
      <c r="P15">
        <f>ROUND(N15+O15,0)</f>
        <v>29</v>
      </c>
    </row>
    <row r="16" spans="1:16" x14ac:dyDescent="0.25">
      <c r="A16" s="12" t="s">
        <v>217</v>
      </c>
      <c r="B16" s="12">
        <v>14</v>
      </c>
      <c r="C16" s="13" t="s">
        <v>218</v>
      </c>
      <c r="D16" s="14">
        <v>72</v>
      </c>
      <c r="E16" s="14">
        <v>83</v>
      </c>
      <c r="F16" s="15"/>
      <c r="G16" s="14"/>
      <c r="H16" s="14"/>
      <c r="I16" s="14"/>
      <c r="J16" s="14"/>
      <c r="M16" s="11">
        <f>D16+E16+F16+G16+H16</f>
        <v>155</v>
      </c>
      <c r="N16">
        <f>M16*0.17</f>
        <v>26.35</v>
      </c>
      <c r="O16">
        <f>I16*0.15</f>
        <v>0</v>
      </c>
      <c r="P16">
        <f>ROUND(N16+O16,0)</f>
        <v>26</v>
      </c>
    </row>
    <row r="17" spans="1:16" x14ac:dyDescent="0.25">
      <c r="A17" s="12" t="s">
        <v>219</v>
      </c>
      <c r="B17" s="12">
        <v>15</v>
      </c>
      <c r="C17" s="13" t="s">
        <v>220</v>
      </c>
      <c r="D17" s="14">
        <v>96</v>
      </c>
      <c r="E17" s="14">
        <v>90</v>
      </c>
      <c r="F17" s="15"/>
      <c r="G17" s="14"/>
      <c r="H17" s="14"/>
      <c r="I17" s="14"/>
      <c r="J17" s="14"/>
      <c r="M17" s="11">
        <f>D17+E17+F17+G17+H17</f>
        <v>186</v>
      </c>
      <c r="N17">
        <f>M17*0.17</f>
        <v>31.62</v>
      </c>
      <c r="O17">
        <f>I17*0.15</f>
        <v>0</v>
      </c>
      <c r="P17">
        <f>ROUND(N17+O17,0)</f>
        <v>32</v>
      </c>
    </row>
    <row r="18" spans="1:16" x14ac:dyDescent="0.25">
      <c r="A18" s="12" t="s">
        <v>221</v>
      </c>
      <c r="B18" s="12">
        <v>16</v>
      </c>
      <c r="C18" s="13" t="s">
        <v>222</v>
      </c>
      <c r="D18" s="14">
        <v>89</v>
      </c>
      <c r="E18" s="14">
        <v>93</v>
      </c>
      <c r="F18" s="15"/>
      <c r="G18" s="14"/>
      <c r="H18" s="14"/>
      <c r="I18" s="14"/>
      <c r="J18" s="14"/>
      <c r="M18" s="11">
        <f>D18+E18+F18+G18+H18</f>
        <v>182</v>
      </c>
      <c r="N18">
        <f>M18*0.17</f>
        <v>30.94</v>
      </c>
      <c r="O18">
        <f>I18*0.15</f>
        <v>0</v>
      </c>
      <c r="P18">
        <f>ROUND(N18+O18,0)</f>
        <v>31</v>
      </c>
    </row>
    <row r="19" spans="1:16" x14ac:dyDescent="0.25">
      <c r="A19" s="12" t="s">
        <v>223</v>
      </c>
      <c r="B19" s="12">
        <v>17</v>
      </c>
      <c r="C19" s="13" t="s">
        <v>224</v>
      </c>
      <c r="D19" s="14">
        <v>99</v>
      </c>
      <c r="E19" s="14">
        <v>95</v>
      </c>
      <c r="F19" s="15"/>
      <c r="G19" s="14"/>
      <c r="H19" s="14"/>
      <c r="I19" s="14"/>
      <c r="J19" s="14"/>
      <c r="M19" s="11">
        <f>D19+E19+F19+G19+H19</f>
        <v>194</v>
      </c>
      <c r="N19">
        <f>M19*0.17</f>
        <v>32.980000000000004</v>
      </c>
      <c r="O19">
        <f>I19*0.15</f>
        <v>0</v>
      </c>
      <c r="P19">
        <f>ROUND(N19+O19,0)</f>
        <v>33</v>
      </c>
    </row>
    <row r="20" spans="1:16" x14ac:dyDescent="0.25">
      <c r="A20" s="12" t="s">
        <v>225</v>
      </c>
      <c r="B20" s="12">
        <v>18</v>
      </c>
      <c r="C20" s="13" t="s">
        <v>226</v>
      </c>
      <c r="D20" s="14">
        <v>96</v>
      </c>
      <c r="E20" s="14">
        <v>92</v>
      </c>
      <c r="F20" s="15"/>
      <c r="G20" s="14"/>
      <c r="H20" s="14"/>
      <c r="I20" s="14"/>
      <c r="J20" s="14"/>
      <c r="M20" s="11">
        <f>D20+E20+F20+G20+H20</f>
        <v>188</v>
      </c>
      <c r="N20">
        <f>M20*0.17</f>
        <v>31.96</v>
      </c>
      <c r="O20">
        <f>I20*0.15</f>
        <v>0</v>
      </c>
      <c r="P20">
        <f>ROUND(N20+O20,0)</f>
        <v>32</v>
      </c>
    </row>
    <row r="21" spans="1:16" x14ac:dyDescent="0.25">
      <c r="A21" s="12" t="s">
        <v>227</v>
      </c>
      <c r="B21" s="12">
        <v>19</v>
      </c>
      <c r="C21" s="13" t="s">
        <v>228</v>
      </c>
      <c r="D21" s="14">
        <v>78</v>
      </c>
      <c r="E21" s="14">
        <v>60</v>
      </c>
      <c r="F21" s="15"/>
      <c r="G21" s="14"/>
      <c r="H21" s="14"/>
      <c r="I21" s="14"/>
      <c r="J21" s="14"/>
      <c r="M21" s="11">
        <f>D21+E21+F21+G21+H21</f>
        <v>138</v>
      </c>
      <c r="N21">
        <f>M21*0.17</f>
        <v>23.46</v>
      </c>
      <c r="O21">
        <f>I21*0.15</f>
        <v>0</v>
      </c>
      <c r="P21">
        <f>ROUND(N21+O21,0)</f>
        <v>23</v>
      </c>
    </row>
    <row r="22" spans="1:16" x14ac:dyDescent="0.25">
      <c r="A22" s="12" t="s">
        <v>229</v>
      </c>
      <c r="B22" s="12">
        <v>20</v>
      </c>
      <c r="C22" s="13" t="s">
        <v>230</v>
      </c>
      <c r="D22" s="14">
        <v>80</v>
      </c>
      <c r="E22" s="14">
        <v>85</v>
      </c>
      <c r="F22" s="15"/>
      <c r="G22" s="14"/>
      <c r="H22" s="14"/>
      <c r="I22" s="14"/>
      <c r="J22" s="14"/>
      <c r="M22" s="11">
        <f>D22+E22+F22+G22+H22</f>
        <v>165</v>
      </c>
      <c r="N22">
        <f>M22*0.17</f>
        <v>28.05</v>
      </c>
      <c r="O22">
        <f>I22*0.15</f>
        <v>0</v>
      </c>
      <c r="P22">
        <f>ROUND(N22+O22,0)</f>
        <v>28</v>
      </c>
    </row>
    <row r="23" spans="1:16" x14ac:dyDescent="0.25">
      <c r="A23" s="12" t="s">
        <v>231</v>
      </c>
      <c r="B23" s="12">
        <v>21</v>
      </c>
      <c r="C23" s="13" t="s">
        <v>232</v>
      </c>
      <c r="D23" s="14">
        <v>100</v>
      </c>
      <c r="E23" s="14">
        <v>96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233</v>
      </c>
      <c r="B24" s="12">
        <v>22</v>
      </c>
      <c r="C24" s="13" t="s">
        <v>234</v>
      </c>
      <c r="D24" s="14">
        <v>99</v>
      </c>
      <c r="E24" s="14">
        <v>96</v>
      </c>
      <c r="F24" s="15"/>
      <c r="G24" s="14"/>
      <c r="H24" s="14"/>
      <c r="I24" s="14"/>
      <c r="J24" s="14"/>
      <c r="M24" s="11">
        <f>D24+E24+F24+G24+H24</f>
        <v>195</v>
      </c>
      <c r="N24">
        <f>M24*0.17</f>
        <v>33.150000000000006</v>
      </c>
      <c r="O24">
        <f>I24*0.15</f>
        <v>0</v>
      </c>
      <c r="P24">
        <f>ROUND(N24+O24,0)</f>
        <v>33</v>
      </c>
    </row>
    <row r="25" spans="1:16" x14ac:dyDescent="0.25">
      <c r="A25" s="12" t="s">
        <v>235</v>
      </c>
      <c r="B25" s="12">
        <v>23</v>
      </c>
      <c r="C25" s="13" t="s">
        <v>236</v>
      </c>
      <c r="D25" s="14">
        <v>100</v>
      </c>
      <c r="E25" s="14">
        <v>97</v>
      </c>
      <c r="F25" s="15"/>
      <c r="G25" s="14"/>
      <c r="H25" s="14"/>
      <c r="I25" s="14"/>
      <c r="J25" s="14"/>
      <c r="M25" s="11">
        <f>D25+E25+F25+G25+H25</f>
        <v>197</v>
      </c>
      <c r="N25">
        <f>M25*0.17</f>
        <v>33.49</v>
      </c>
      <c r="O25">
        <f>I25*0.15</f>
        <v>0</v>
      </c>
      <c r="P25">
        <f>ROUND(N25+O25,0)</f>
        <v>33</v>
      </c>
    </row>
    <row r="26" spans="1:16" x14ac:dyDescent="0.25">
      <c r="A26" s="12" t="s">
        <v>237</v>
      </c>
      <c r="B26" s="12">
        <v>24</v>
      </c>
      <c r="C26" s="13" t="s">
        <v>238</v>
      </c>
      <c r="D26" s="14">
        <v>80</v>
      </c>
      <c r="E26" s="14">
        <v>81</v>
      </c>
      <c r="F26" s="15"/>
      <c r="G26" s="14"/>
      <c r="H26" s="14"/>
      <c r="I26" s="14"/>
      <c r="J26" s="14"/>
      <c r="M26" s="11">
        <f>D26+E26+F26+G26+H26</f>
        <v>161</v>
      </c>
      <c r="N26">
        <f>M26*0.17</f>
        <v>27.37</v>
      </c>
      <c r="O26">
        <f>I26*0.15</f>
        <v>0</v>
      </c>
      <c r="P26">
        <f>ROUND(N26+O26,0)</f>
        <v>27</v>
      </c>
    </row>
    <row r="27" spans="1:16" x14ac:dyDescent="0.25">
      <c r="A27" s="12" t="s">
        <v>239</v>
      </c>
      <c r="B27" s="12">
        <v>25</v>
      </c>
      <c r="C27" s="13" t="s">
        <v>240</v>
      </c>
      <c r="D27" s="14">
        <v>96</v>
      </c>
      <c r="E27" s="14">
        <v>92</v>
      </c>
      <c r="F27" s="15"/>
      <c r="G27" s="14"/>
      <c r="H27" s="14"/>
      <c r="I27" s="14"/>
      <c r="J27" s="14"/>
      <c r="M27" s="11">
        <f>D27+E27+F27+G27+H27</f>
        <v>188</v>
      </c>
      <c r="N27">
        <f>M27*0.17</f>
        <v>31.96</v>
      </c>
      <c r="O27">
        <f>I27*0.15</f>
        <v>0</v>
      </c>
      <c r="P27">
        <f>ROUND(N27+O27,0)</f>
        <v>32</v>
      </c>
    </row>
  </sheetData>
  <sheetProtection algorithmName="SHA-512" hashValue="td0Oo658ccbeqcDiR/M1MWBJ4WFGlTCI6kcypfsaYuT3vvQL8ZfzRTuyzQeIxrnNmEFG2Y80f+ecjCuU1EdvMg==" saltValue="D8XWQ1q76GdZ/UHADs0z7w==" spinCount="100000" sheet="1" objects="1" scenarios="1"/>
  <dataValidations count="25">
    <dataValidation type="whole" allowBlank="1" showInputMessage="1" showErrorMessage="1" errorTitle="Valor fuera de rango" error="Ingrese un valor correcto" sqref="F3" xr:uid="{6001E804-43A0-4C7A-994A-0363D8F2C225}">
      <formula1>0</formula1>
      <formula2>100</formula2>
    </dataValidation>
    <dataValidation type="whole" allowBlank="1" showInputMessage="1" showErrorMessage="1" errorTitle="Valor fuera de rango" error="Ingrese un valor correcto" sqref="F4" xr:uid="{AB2EB105-8BA3-49D7-B4E6-493EA16697FA}">
      <formula1>0</formula1>
      <formula2>100</formula2>
    </dataValidation>
    <dataValidation type="whole" allowBlank="1" showInputMessage="1" showErrorMessage="1" errorTitle="Valor fuera de rango" error="Ingrese un valor correcto" sqref="F5" xr:uid="{35B5F04E-9C93-4885-B1F7-A7DCA0DA856C}">
      <formula1>0</formula1>
      <formula2>100</formula2>
    </dataValidation>
    <dataValidation type="whole" allowBlank="1" showInputMessage="1" showErrorMessage="1" errorTitle="Valor fuera de rango" error="Ingrese un valor correcto" sqref="F6" xr:uid="{B3056AEA-7380-45B9-BE77-D414FF00B3FF}">
      <formula1>0</formula1>
      <formula2>100</formula2>
    </dataValidation>
    <dataValidation type="whole" allowBlank="1" showInputMessage="1" showErrorMessage="1" errorTitle="Valor fuera de rango" error="Ingrese un valor correcto" sqref="F7" xr:uid="{F3C4918B-28AE-4E71-AE79-2EF5A584BF81}">
      <formula1>0</formula1>
      <formula2>100</formula2>
    </dataValidation>
    <dataValidation type="whole" allowBlank="1" showInputMessage="1" showErrorMessage="1" errorTitle="Valor fuera de rango" error="Ingrese un valor correcto" sqref="F8" xr:uid="{D45D2A9F-6504-4A5E-A2FC-838BE6ED7055}">
      <formula1>0</formula1>
      <formula2>100</formula2>
    </dataValidation>
    <dataValidation type="whole" allowBlank="1" showInputMessage="1" showErrorMessage="1" errorTitle="Valor fuera de rango" error="Ingrese un valor correcto" sqref="F9" xr:uid="{8AC5CE7F-B6A5-436C-BD8A-56FA5237B494}">
      <formula1>0</formula1>
      <formula2>100</formula2>
    </dataValidation>
    <dataValidation type="whole" allowBlank="1" showInputMessage="1" showErrorMessage="1" errorTitle="Valor fuera de rango" error="Ingrese un valor correcto" sqref="F10" xr:uid="{2DF22C5E-F366-4504-B50B-77FB05C81915}">
      <formula1>0</formula1>
      <formula2>100</formula2>
    </dataValidation>
    <dataValidation type="whole" allowBlank="1" showInputMessage="1" showErrorMessage="1" errorTitle="Valor fuera de rango" error="Ingrese un valor correcto" sqref="F11" xr:uid="{3D5BD166-3CF6-47A2-A803-83ECA7991A42}">
      <formula1>0</formula1>
      <formula2>100</formula2>
    </dataValidation>
    <dataValidation type="whole" allowBlank="1" showInputMessage="1" showErrorMessage="1" errorTitle="Valor fuera de rango" error="Ingrese un valor correcto" sqref="F12" xr:uid="{A195422F-DC4C-44DD-9BF5-B387DED7CA2B}">
      <formula1>0</formula1>
      <formula2>100</formula2>
    </dataValidation>
    <dataValidation type="whole" allowBlank="1" showInputMessage="1" showErrorMessage="1" errorTitle="Valor fuera de rango" error="Ingrese un valor correcto" sqref="F13" xr:uid="{7570BC97-FC22-4CDD-8946-6098EE68D646}">
      <formula1>0</formula1>
      <formula2>100</formula2>
    </dataValidation>
    <dataValidation type="whole" allowBlank="1" showInputMessage="1" showErrorMessage="1" errorTitle="Valor fuera de rango" error="Ingrese un valor correcto" sqref="F14" xr:uid="{3FB38682-59BE-4C1D-AE6E-1260DEFCE1A3}">
      <formula1>0</formula1>
      <formula2>100</formula2>
    </dataValidation>
    <dataValidation type="whole" allowBlank="1" showInputMessage="1" showErrorMessage="1" errorTitle="Valor fuera de rango" error="Ingrese un valor correcto" sqref="F15" xr:uid="{48C9711B-A164-4E3D-8921-D26E992F91F6}">
      <formula1>0</formula1>
      <formula2>100</formula2>
    </dataValidation>
    <dataValidation type="whole" allowBlank="1" showInputMessage="1" showErrorMessage="1" errorTitle="Valor fuera de rango" error="Ingrese un valor correcto" sqref="F16" xr:uid="{22591926-E936-497F-B156-35384FC615FD}">
      <formula1>0</formula1>
      <formula2>100</formula2>
    </dataValidation>
    <dataValidation type="whole" allowBlank="1" showInputMessage="1" showErrorMessage="1" errorTitle="Valor fuera de rango" error="Ingrese un valor correcto" sqref="F17" xr:uid="{68FAC9C3-F581-4BA0-9046-D2AD61A2A6CF}">
      <formula1>0</formula1>
      <formula2>100</formula2>
    </dataValidation>
    <dataValidation type="whole" allowBlank="1" showInputMessage="1" showErrorMessage="1" errorTitle="Valor fuera de rango" error="Ingrese un valor correcto" sqref="F18" xr:uid="{8D36A991-F5B2-46DB-8838-5A5040C4F948}">
      <formula1>0</formula1>
      <formula2>100</formula2>
    </dataValidation>
    <dataValidation type="whole" allowBlank="1" showInputMessage="1" showErrorMessage="1" errorTitle="Valor fuera de rango" error="Ingrese un valor correcto" sqref="F19" xr:uid="{42B8B9D8-5649-457A-8FF9-0A48BD4225BA}">
      <formula1>0</formula1>
      <formula2>100</formula2>
    </dataValidation>
    <dataValidation type="whole" allowBlank="1" showInputMessage="1" showErrorMessage="1" errorTitle="Valor fuera de rango" error="Ingrese un valor correcto" sqref="F20" xr:uid="{F88F5D9C-5B75-43A8-81C1-9E04DE7C4BBD}">
      <formula1>0</formula1>
      <formula2>100</formula2>
    </dataValidation>
    <dataValidation type="whole" allowBlank="1" showInputMessage="1" showErrorMessage="1" errorTitle="Valor fuera de rango" error="Ingrese un valor correcto" sqref="F21" xr:uid="{4DDD902A-2682-437A-96FB-159EBCFE11DA}">
      <formula1>0</formula1>
      <formula2>100</formula2>
    </dataValidation>
    <dataValidation type="whole" allowBlank="1" showInputMessage="1" showErrorMessage="1" errorTitle="Valor fuera de rango" error="Ingrese un valor correcto" sqref="F22" xr:uid="{E4789431-E0C9-42A9-8AFA-E8C167F0F527}">
      <formula1>0</formula1>
      <formula2>100</formula2>
    </dataValidation>
    <dataValidation type="whole" allowBlank="1" showInputMessage="1" showErrorMessage="1" errorTitle="Valor fuera de rango" error="Ingrese un valor correcto" sqref="F23" xr:uid="{F9191E4A-B9D5-4BD6-8D8F-17E33CECE958}">
      <formula1>0</formula1>
      <formula2>100</formula2>
    </dataValidation>
    <dataValidation type="whole" allowBlank="1" showInputMessage="1" showErrorMessage="1" errorTitle="Valor fuera de rango" error="Ingrese un valor correcto" sqref="F24" xr:uid="{11BDEBE7-5872-4830-8733-18EDA280A2F9}">
      <formula1>0</formula1>
      <formula2>100</formula2>
    </dataValidation>
    <dataValidation type="whole" allowBlank="1" showInputMessage="1" showErrorMessage="1" errorTitle="Valor fuera de rango" error="Ingrese un valor correcto" sqref="F25" xr:uid="{BF5403B7-2D8B-4558-8A33-A2CAD1C229F1}">
      <formula1>0</formula1>
      <formula2>100</formula2>
    </dataValidation>
    <dataValidation type="whole" allowBlank="1" showInputMessage="1" showErrorMessage="1" errorTitle="Valor fuera de rango" error="Ingrese un valor correcto" sqref="F26" xr:uid="{0452939A-EEE0-471D-9318-2BD7B6DA4F04}">
      <formula1>0</formula1>
      <formula2>100</formula2>
    </dataValidation>
    <dataValidation type="whole" allowBlank="1" showInputMessage="1" showErrorMessage="1" errorTitle="Valor fuera de rango" error="Ingrese un valor correcto" sqref="F27" xr:uid="{B8FFE71C-2ED3-48F7-AE0C-853E97E08348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413D-07D0-45A3-AFAE-5B27F7008ACB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242</v>
      </c>
      <c r="C1" s="1" t="s">
        <v>243</v>
      </c>
      <c r="D1" s="5" t="s">
        <v>290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244</v>
      </c>
      <c r="B3" s="12">
        <v>1</v>
      </c>
      <c r="C3" s="13" t="s">
        <v>245</v>
      </c>
      <c r="D3" s="14">
        <v>70</v>
      </c>
      <c r="E3" s="14">
        <v>70</v>
      </c>
      <c r="F3" s="15"/>
      <c r="G3" s="14"/>
      <c r="H3" s="14"/>
      <c r="I3" s="14"/>
      <c r="J3" s="14"/>
      <c r="M3" s="11">
        <f>D3+E3+F3+G3+H3</f>
        <v>140</v>
      </c>
      <c r="N3">
        <f>M3*0.17</f>
        <v>23.8</v>
      </c>
      <c r="O3">
        <f>I3*0.15</f>
        <v>0</v>
      </c>
      <c r="P3">
        <f>ROUND(N3+O3,0)</f>
        <v>24</v>
      </c>
    </row>
    <row r="4" spans="1:16" x14ac:dyDescent="0.25">
      <c r="A4" s="12" t="s">
        <v>246</v>
      </c>
      <c r="B4" s="12">
        <v>2</v>
      </c>
      <c r="C4" s="13" t="s">
        <v>247</v>
      </c>
      <c r="D4" s="14">
        <v>90</v>
      </c>
      <c r="E4" s="14">
        <v>92</v>
      </c>
      <c r="F4" s="15"/>
      <c r="G4" s="14"/>
      <c r="H4" s="14"/>
      <c r="I4" s="14"/>
      <c r="J4" s="14"/>
      <c r="M4" s="11">
        <f>D4+E4+F4+G4+H4</f>
        <v>182</v>
      </c>
      <c r="N4">
        <f>M4*0.17</f>
        <v>30.94</v>
      </c>
      <c r="O4">
        <f>I4*0.15</f>
        <v>0</v>
      </c>
      <c r="P4">
        <f>ROUND(N4+O4,0)</f>
        <v>31</v>
      </c>
    </row>
    <row r="5" spans="1:16" x14ac:dyDescent="0.25">
      <c r="A5" s="12" t="s">
        <v>248</v>
      </c>
      <c r="B5" s="12">
        <v>3</v>
      </c>
      <c r="C5" s="13" t="s">
        <v>249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250</v>
      </c>
      <c r="B6" s="12">
        <v>4</v>
      </c>
      <c r="C6" s="13" t="s">
        <v>251</v>
      </c>
      <c r="D6" s="14">
        <v>96</v>
      </c>
      <c r="E6" s="14">
        <v>92</v>
      </c>
      <c r="F6" s="15"/>
      <c r="G6" s="14"/>
      <c r="H6" s="14"/>
      <c r="I6" s="14"/>
      <c r="J6" s="14"/>
      <c r="M6" s="11">
        <f>D6+E6+F6+G6+H6</f>
        <v>188</v>
      </c>
      <c r="N6">
        <f>M6*0.17</f>
        <v>31.96</v>
      </c>
      <c r="O6">
        <f>I6*0.15</f>
        <v>0</v>
      </c>
      <c r="P6">
        <f>ROUND(N6+O6,0)</f>
        <v>32</v>
      </c>
    </row>
    <row r="7" spans="1:16" x14ac:dyDescent="0.25">
      <c r="A7" s="12" t="s">
        <v>252</v>
      </c>
      <c r="B7" s="12">
        <v>5</v>
      </c>
      <c r="C7" s="13" t="s">
        <v>253</v>
      </c>
      <c r="D7" s="14">
        <v>93</v>
      </c>
      <c r="E7" s="14">
        <v>94</v>
      </c>
      <c r="F7" s="15"/>
      <c r="G7" s="14"/>
      <c r="H7" s="14"/>
      <c r="I7" s="14"/>
      <c r="J7" s="14"/>
      <c r="M7" s="11">
        <f>D7+E7+F7+G7+H7</f>
        <v>187</v>
      </c>
      <c r="N7">
        <f>M7*0.17</f>
        <v>31.790000000000003</v>
      </c>
      <c r="O7">
        <f>I7*0.15</f>
        <v>0</v>
      </c>
      <c r="P7">
        <f>ROUND(N7+O7,0)</f>
        <v>32</v>
      </c>
    </row>
    <row r="8" spans="1:16" x14ac:dyDescent="0.25">
      <c r="A8" s="12" t="s">
        <v>254</v>
      </c>
      <c r="B8" s="12">
        <v>6</v>
      </c>
      <c r="C8" s="13" t="s">
        <v>255</v>
      </c>
      <c r="D8" s="14">
        <v>95</v>
      </c>
      <c r="E8" s="14">
        <v>94</v>
      </c>
      <c r="F8" s="15"/>
      <c r="G8" s="14"/>
      <c r="H8" s="14"/>
      <c r="I8" s="14"/>
      <c r="J8" s="14"/>
      <c r="M8" s="11">
        <f>D8+E8+F8+G8+H8</f>
        <v>189</v>
      </c>
      <c r="N8">
        <f>M8*0.17</f>
        <v>32.130000000000003</v>
      </c>
      <c r="O8">
        <f>I8*0.15</f>
        <v>0</v>
      </c>
      <c r="P8">
        <f>ROUND(N8+O8,0)</f>
        <v>32</v>
      </c>
    </row>
    <row r="9" spans="1:16" x14ac:dyDescent="0.25">
      <c r="A9" s="12" t="s">
        <v>256</v>
      </c>
      <c r="B9" s="12">
        <v>7</v>
      </c>
      <c r="C9" s="13" t="s">
        <v>257</v>
      </c>
      <c r="D9" s="14">
        <v>74</v>
      </c>
      <c r="E9" s="14">
        <v>71</v>
      </c>
      <c r="F9" s="15"/>
      <c r="G9" s="14"/>
      <c r="H9" s="14"/>
      <c r="I9" s="14"/>
      <c r="J9" s="14"/>
      <c r="M9" s="11">
        <f>D9+E9+F9+G9+H9</f>
        <v>145</v>
      </c>
      <c r="N9">
        <f>M9*0.17</f>
        <v>24.650000000000002</v>
      </c>
      <c r="O9">
        <f>I9*0.15</f>
        <v>0</v>
      </c>
      <c r="P9">
        <f>ROUND(N9+O9,0)</f>
        <v>25</v>
      </c>
    </row>
    <row r="10" spans="1:16" x14ac:dyDescent="0.25">
      <c r="A10" s="12" t="s">
        <v>258</v>
      </c>
      <c r="B10" s="12">
        <v>8</v>
      </c>
      <c r="C10" s="13" t="s">
        <v>259</v>
      </c>
      <c r="D10" s="14">
        <v>73</v>
      </c>
      <c r="E10" s="14">
        <v>78</v>
      </c>
      <c r="F10" s="15"/>
      <c r="G10" s="14"/>
      <c r="H10" s="14"/>
      <c r="I10" s="14"/>
      <c r="J10" s="14"/>
      <c r="M10" s="11">
        <f>D10+E10+F10+G10+H10</f>
        <v>151</v>
      </c>
      <c r="N10">
        <f>M10*0.17</f>
        <v>25.67</v>
      </c>
      <c r="O10">
        <f>I10*0.15</f>
        <v>0</v>
      </c>
      <c r="P10">
        <f>ROUND(N10+O10,0)</f>
        <v>26</v>
      </c>
    </row>
    <row r="11" spans="1:16" x14ac:dyDescent="0.25">
      <c r="A11" s="12" t="s">
        <v>260</v>
      </c>
      <c r="B11" s="12">
        <v>9</v>
      </c>
      <c r="C11" s="13" t="s">
        <v>261</v>
      </c>
      <c r="D11" s="14">
        <v>86</v>
      </c>
      <c r="E11" s="14">
        <v>86</v>
      </c>
      <c r="F11" s="15"/>
      <c r="G11" s="14"/>
      <c r="H11" s="14"/>
      <c r="I11" s="14"/>
      <c r="J11" s="14"/>
      <c r="M11" s="11">
        <f>D11+E11+F11+G11+H11</f>
        <v>172</v>
      </c>
      <c r="N11">
        <f>M11*0.17</f>
        <v>29.240000000000002</v>
      </c>
      <c r="O11">
        <f>I11*0.15</f>
        <v>0</v>
      </c>
      <c r="P11">
        <f>ROUND(N11+O11,0)</f>
        <v>29</v>
      </c>
    </row>
    <row r="12" spans="1:16" x14ac:dyDescent="0.25">
      <c r="A12" s="12" t="s">
        <v>262</v>
      </c>
      <c r="B12" s="12">
        <v>10</v>
      </c>
      <c r="C12" s="13" t="s">
        <v>263</v>
      </c>
      <c r="D12" s="14">
        <v>86</v>
      </c>
      <c r="E12" s="14">
        <v>78</v>
      </c>
      <c r="F12" s="15"/>
      <c r="G12" s="14"/>
      <c r="H12" s="14"/>
      <c r="I12" s="14"/>
      <c r="J12" s="14"/>
      <c r="M12" s="11">
        <f>D12+E12+F12+G12+H12</f>
        <v>164</v>
      </c>
      <c r="N12">
        <f>M12*0.17</f>
        <v>27.880000000000003</v>
      </c>
      <c r="O12">
        <f>I12*0.15</f>
        <v>0</v>
      </c>
      <c r="P12">
        <f>ROUND(N12+O12,0)</f>
        <v>28</v>
      </c>
    </row>
    <row r="13" spans="1:16" x14ac:dyDescent="0.25">
      <c r="A13" s="12" t="s">
        <v>264</v>
      </c>
      <c r="B13" s="12">
        <v>11</v>
      </c>
      <c r="C13" s="13" t="s">
        <v>265</v>
      </c>
      <c r="D13" s="14">
        <v>80</v>
      </c>
      <c r="E13" s="14">
        <v>74</v>
      </c>
      <c r="F13" s="15"/>
      <c r="G13" s="14"/>
      <c r="H13" s="14"/>
      <c r="I13" s="14"/>
      <c r="J13" s="14"/>
      <c r="M13" s="11">
        <f>D13+E13+F13+G13+H13</f>
        <v>154</v>
      </c>
      <c r="N13">
        <f>M13*0.17</f>
        <v>26.180000000000003</v>
      </c>
      <c r="O13">
        <f>I13*0.15</f>
        <v>0</v>
      </c>
      <c r="P13">
        <f>ROUND(N13+O13,0)</f>
        <v>26</v>
      </c>
    </row>
    <row r="14" spans="1:16" x14ac:dyDescent="0.25">
      <c r="A14" s="12" t="s">
        <v>266</v>
      </c>
      <c r="B14" s="12">
        <v>12</v>
      </c>
      <c r="C14" s="13" t="s">
        <v>267</v>
      </c>
      <c r="D14" s="14">
        <v>95</v>
      </c>
      <c r="E14" s="14">
        <v>88</v>
      </c>
      <c r="F14" s="15"/>
      <c r="G14" s="14"/>
      <c r="H14" s="14"/>
      <c r="I14" s="14"/>
      <c r="J14" s="14"/>
      <c r="M14" s="11">
        <f>D14+E14+F14+G14+H14</f>
        <v>183</v>
      </c>
      <c r="N14">
        <f>M14*0.17</f>
        <v>31.110000000000003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268</v>
      </c>
      <c r="B15" s="12">
        <v>13</v>
      </c>
      <c r="C15" s="13" t="s">
        <v>269</v>
      </c>
      <c r="D15" s="14">
        <v>96</v>
      </c>
      <c r="E15" s="14">
        <v>97</v>
      </c>
      <c r="F15" s="15"/>
      <c r="G15" s="14"/>
      <c r="H15" s="14"/>
      <c r="I15" s="14"/>
      <c r="J15" s="14"/>
      <c r="M15" s="11">
        <f>D15+E15+F15+G15+H15</f>
        <v>193</v>
      </c>
      <c r="N15">
        <f>M15*0.17</f>
        <v>32.81</v>
      </c>
      <c r="O15">
        <f>I15*0.15</f>
        <v>0</v>
      </c>
      <c r="P15">
        <f>ROUND(N15+O15,0)</f>
        <v>33</v>
      </c>
    </row>
    <row r="16" spans="1:16" x14ac:dyDescent="0.25">
      <c r="A16" s="12" t="s">
        <v>270</v>
      </c>
      <c r="B16" s="12">
        <v>14</v>
      </c>
      <c r="C16" s="13" t="s">
        <v>271</v>
      </c>
      <c r="D16" s="14">
        <v>88</v>
      </c>
      <c r="E16" s="14">
        <v>84</v>
      </c>
      <c r="F16" s="15"/>
      <c r="G16" s="14"/>
      <c r="H16" s="14"/>
      <c r="I16" s="14"/>
      <c r="J16" s="14"/>
      <c r="M16" s="11">
        <f>D16+E16+F16+G16+H16</f>
        <v>172</v>
      </c>
      <c r="N16">
        <f>M16*0.17</f>
        <v>29.240000000000002</v>
      </c>
      <c r="O16">
        <f>I16*0.15</f>
        <v>0</v>
      </c>
      <c r="P16">
        <f>ROUND(N16+O16,0)</f>
        <v>29</v>
      </c>
    </row>
    <row r="17" spans="1:16" x14ac:dyDescent="0.25">
      <c r="A17" s="12" t="s">
        <v>272</v>
      </c>
      <c r="B17" s="12">
        <v>15</v>
      </c>
      <c r="C17" s="13" t="s">
        <v>273</v>
      </c>
      <c r="D17" s="14">
        <v>63</v>
      </c>
      <c r="E17" s="14">
        <v>78</v>
      </c>
      <c r="F17" s="15"/>
      <c r="G17" s="14"/>
      <c r="H17" s="14"/>
      <c r="I17" s="14"/>
      <c r="J17" s="14"/>
      <c r="M17" s="11">
        <f>D17+E17+F17+G17+H17</f>
        <v>141</v>
      </c>
      <c r="N17">
        <f>M17*0.17</f>
        <v>23.970000000000002</v>
      </c>
      <c r="O17">
        <f>I17*0.15</f>
        <v>0</v>
      </c>
      <c r="P17">
        <f>ROUND(N17+O17,0)</f>
        <v>24</v>
      </c>
    </row>
    <row r="18" spans="1:16" x14ac:dyDescent="0.25">
      <c r="A18" s="12" t="s">
        <v>274</v>
      </c>
      <c r="B18" s="12">
        <v>16</v>
      </c>
      <c r="C18" s="13" t="s">
        <v>275</v>
      </c>
      <c r="D18" s="14">
        <v>90</v>
      </c>
      <c r="E18" s="14">
        <v>79</v>
      </c>
      <c r="F18" s="15"/>
      <c r="G18" s="14"/>
      <c r="H18" s="14"/>
      <c r="I18" s="14"/>
      <c r="J18" s="14"/>
      <c r="M18" s="11">
        <f>D18+E18+F18+G18+H18</f>
        <v>169</v>
      </c>
      <c r="N18">
        <f>M18*0.17</f>
        <v>28.73</v>
      </c>
      <c r="O18">
        <f>I18*0.15</f>
        <v>0</v>
      </c>
      <c r="P18">
        <f>ROUND(N18+O18,0)</f>
        <v>29</v>
      </c>
    </row>
    <row r="19" spans="1:16" x14ac:dyDescent="0.25">
      <c r="A19" s="12" t="s">
        <v>276</v>
      </c>
      <c r="B19" s="12">
        <v>17</v>
      </c>
      <c r="C19" s="13" t="s">
        <v>277</v>
      </c>
      <c r="D19" s="14">
        <v>88</v>
      </c>
      <c r="E19" s="14">
        <v>88</v>
      </c>
      <c r="F19" s="15"/>
      <c r="G19" s="14"/>
      <c r="H19" s="14"/>
      <c r="I19" s="14"/>
      <c r="J19" s="14"/>
      <c r="M19" s="11">
        <f>D19+E19+F19+G19+H19</f>
        <v>176</v>
      </c>
      <c r="N19">
        <f>M19*0.17</f>
        <v>29.92</v>
      </c>
      <c r="O19">
        <f>I19*0.15</f>
        <v>0</v>
      </c>
      <c r="P19">
        <f>ROUND(N19+O19,0)</f>
        <v>30</v>
      </c>
    </row>
    <row r="20" spans="1:16" x14ac:dyDescent="0.25">
      <c r="A20" s="12" t="s">
        <v>278</v>
      </c>
      <c r="B20" s="12">
        <v>18</v>
      </c>
      <c r="C20" s="13" t="s">
        <v>279</v>
      </c>
      <c r="D20" s="14">
        <v>89</v>
      </c>
      <c r="E20" s="14">
        <v>86</v>
      </c>
      <c r="F20" s="15"/>
      <c r="G20" s="14"/>
      <c r="H20" s="14"/>
      <c r="I20" s="14"/>
      <c r="J20" s="14"/>
      <c r="M20" s="11">
        <f>D20+E20+F20+G20+H20</f>
        <v>175</v>
      </c>
      <c r="N20">
        <f>M20*0.17</f>
        <v>29.750000000000004</v>
      </c>
      <c r="O20">
        <f>I20*0.15</f>
        <v>0</v>
      </c>
      <c r="P20">
        <f>ROUND(N20+O20,0)</f>
        <v>30</v>
      </c>
    </row>
    <row r="21" spans="1:16" x14ac:dyDescent="0.25">
      <c r="A21" s="12" t="s">
        <v>280</v>
      </c>
      <c r="B21" s="12">
        <v>19</v>
      </c>
      <c r="C21" s="13" t="s">
        <v>281</v>
      </c>
      <c r="D21" s="14">
        <v>96</v>
      </c>
      <c r="E21" s="14">
        <v>83</v>
      </c>
      <c r="F21" s="15"/>
      <c r="G21" s="14"/>
      <c r="H21" s="14"/>
      <c r="I21" s="14"/>
      <c r="J21" s="14"/>
      <c r="M21" s="11">
        <f>D21+E21+F21+G21+H21</f>
        <v>179</v>
      </c>
      <c r="N21">
        <f>M21*0.17</f>
        <v>30.430000000000003</v>
      </c>
      <c r="O21">
        <f>I21*0.15</f>
        <v>0</v>
      </c>
      <c r="P21">
        <f>ROUND(N21+O21,0)</f>
        <v>30</v>
      </c>
    </row>
    <row r="22" spans="1:16" x14ac:dyDescent="0.25">
      <c r="A22" s="12" t="s">
        <v>282</v>
      </c>
      <c r="B22" s="12">
        <v>20</v>
      </c>
      <c r="C22" s="13" t="s">
        <v>283</v>
      </c>
      <c r="D22" s="14">
        <v>96</v>
      </c>
      <c r="E22" s="14">
        <v>90</v>
      </c>
      <c r="F22" s="15"/>
      <c r="G22" s="14"/>
      <c r="H22" s="14"/>
      <c r="I22" s="14"/>
      <c r="J22" s="14"/>
      <c r="M22" s="11">
        <f>D22+E22+F22+G22+H22</f>
        <v>186</v>
      </c>
      <c r="N22">
        <f>M22*0.17</f>
        <v>31.62</v>
      </c>
      <c r="O22">
        <f>I22*0.15</f>
        <v>0</v>
      </c>
      <c r="P22">
        <f>ROUND(N22+O22,0)</f>
        <v>32</v>
      </c>
    </row>
    <row r="23" spans="1:16" x14ac:dyDescent="0.25">
      <c r="A23" s="12" t="s">
        <v>284</v>
      </c>
      <c r="B23" s="12">
        <v>21</v>
      </c>
      <c r="C23" s="13" t="s">
        <v>285</v>
      </c>
      <c r="D23" s="14">
        <v>94</v>
      </c>
      <c r="E23" s="14">
        <v>98</v>
      </c>
      <c r="F23" s="15"/>
      <c r="G23" s="14"/>
      <c r="H23" s="14"/>
      <c r="I23" s="14"/>
      <c r="J23" s="14"/>
      <c r="M23" s="11">
        <f>D23+E23+F23+G23+H23</f>
        <v>192</v>
      </c>
      <c r="N23">
        <f>M23*0.17</f>
        <v>32.64</v>
      </c>
      <c r="O23">
        <f>I23*0.15</f>
        <v>0</v>
      </c>
      <c r="P23">
        <f>ROUND(N23+O23,0)</f>
        <v>33</v>
      </c>
    </row>
    <row r="24" spans="1:16" x14ac:dyDescent="0.25">
      <c r="A24" s="12" t="s">
        <v>286</v>
      </c>
      <c r="B24" s="12">
        <v>22</v>
      </c>
      <c r="C24" s="13" t="s">
        <v>287</v>
      </c>
      <c r="D24" s="14">
        <v>100</v>
      </c>
      <c r="E24" s="14">
        <v>94</v>
      </c>
      <c r="F24" s="15"/>
      <c r="G24" s="14"/>
      <c r="H24" s="14"/>
      <c r="I24" s="14"/>
      <c r="J24" s="14"/>
      <c r="M24" s="11">
        <f>D24+E24+F24+G24+H24</f>
        <v>194</v>
      </c>
      <c r="N24">
        <f>M24*0.17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2" t="s">
        <v>288</v>
      </c>
      <c r="B25" s="12">
        <v>23</v>
      </c>
      <c r="C25" s="13" t="s">
        <v>289</v>
      </c>
      <c r="D25" s="14">
        <v>94</v>
      </c>
      <c r="E25" s="14">
        <v>83</v>
      </c>
      <c r="F25" s="15"/>
      <c r="G25" s="14"/>
      <c r="H25" s="14"/>
      <c r="I25" s="14"/>
      <c r="J25" s="14"/>
      <c r="M25" s="11">
        <f>D25+E25+F25+G25+H25</f>
        <v>177</v>
      </c>
      <c r="N25">
        <f>M25*0.17</f>
        <v>30.090000000000003</v>
      </c>
      <c r="O25">
        <f>I25*0.15</f>
        <v>0</v>
      </c>
      <c r="P25">
        <f>ROUND(N25+O25,0)</f>
        <v>30</v>
      </c>
    </row>
  </sheetData>
  <sheetProtection algorithmName="SHA-512" hashValue="O5dYjRxcCP08/EpFjEG9GC2L0T80dKIXVXupm7NHtB+NNY7pfZ0oKXAf+MoZ8D+LwKFfPemrZpnJhYLS9sRLNw==" saltValue="bqFz58L2MOGtu9c/GIzWiQ==" spinCount="100000" sheet="1" objects="1" scenarios="1"/>
  <dataValidations count="23">
    <dataValidation type="whole" allowBlank="1" showInputMessage="1" showErrorMessage="1" errorTitle="Valor fuera de rango" error="Ingrese un valor correcto" sqref="F3" xr:uid="{B5B9EB2D-E64A-4825-8674-66791E41D738}">
      <formula1>0</formula1>
      <formula2>100</formula2>
    </dataValidation>
    <dataValidation type="whole" allowBlank="1" showInputMessage="1" showErrorMessage="1" errorTitle="Valor fuera de rango" error="Ingrese un valor correcto" sqref="F4" xr:uid="{D6DBAF1B-321A-47B5-AC5B-8C88EE41053E}">
      <formula1>0</formula1>
      <formula2>100</formula2>
    </dataValidation>
    <dataValidation type="whole" allowBlank="1" showInputMessage="1" showErrorMessage="1" errorTitle="Valor fuera de rango" error="Ingrese un valor correcto" sqref="F5" xr:uid="{31D25135-E746-429E-8EDB-5D8F04266A0C}">
      <formula1>0</formula1>
      <formula2>100</formula2>
    </dataValidation>
    <dataValidation type="whole" allowBlank="1" showInputMessage="1" showErrorMessage="1" errorTitle="Valor fuera de rango" error="Ingrese un valor correcto" sqref="F6" xr:uid="{3F0E3634-4F9D-4A36-8CE2-79BDD0B9A8D1}">
      <formula1>0</formula1>
      <formula2>100</formula2>
    </dataValidation>
    <dataValidation type="whole" allowBlank="1" showInputMessage="1" showErrorMessage="1" errorTitle="Valor fuera de rango" error="Ingrese un valor correcto" sqref="F7" xr:uid="{9D987F3A-4A9F-4673-AA1D-54671FEC4833}">
      <formula1>0</formula1>
      <formula2>100</formula2>
    </dataValidation>
    <dataValidation type="whole" allowBlank="1" showInputMessage="1" showErrorMessage="1" errorTitle="Valor fuera de rango" error="Ingrese un valor correcto" sqref="F8" xr:uid="{F8D0F0C7-421D-4449-BD07-921631422F37}">
      <formula1>0</formula1>
      <formula2>100</formula2>
    </dataValidation>
    <dataValidation type="whole" allowBlank="1" showInputMessage="1" showErrorMessage="1" errorTitle="Valor fuera de rango" error="Ingrese un valor correcto" sqref="F9" xr:uid="{114526A9-0397-45D0-9CC8-0245DD95657D}">
      <formula1>0</formula1>
      <formula2>100</formula2>
    </dataValidation>
    <dataValidation type="whole" allowBlank="1" showInputMessage="1" showErrorMessage="1" errorTitle="Valor fuera de rango" error="Ingrese un valor correcto" sqref="F10" xr:uid="{BC7B5A49-8AA2-47A2-B8B4-A154C218094B}">
      <formula1>0</formula1>
      <formula2>100</formula2>
    </dataValidation>
    <dataValidation type="whole" allowBlank="1" showInputMessage="1" showErrorMessage="1" errorTitle="Valor fuera de rango" error="Ingrese un valor correcto" sqref="F11" xr:uid="{29B73720-EED7-4A9E-B892-BB2D1667D064}">
      <formula1>0</formula1>
      <formula2>100</formula2>
    </dataValidation>
    <dataValidation type="whole" allowBlank="1" showInputMessage="1" showErrorMessage="1" errorTitle="Valor fuera de rango" error="Ingrese un valor correcto" sqref="F12" xr:uid="{501AD252-2F6B-4340-B0D8-CC8094DAD391}">
      <formula1>0</formula1>
      <formula2>100</formula2>
    </dataValidation>
    <dataValidation type="whole" allowBlank="1" showInputMessage="1" showErrorMessage="1" errorTitle="Valor fuera de rango" error="Ingrese un valor correcto" sqref="F13" xr:uid="{371E2A3E-5B2E-497D-9DDE-CF95D0856B13}">
      <formula1>0</formula1>
      <formula2>100</formula2>
    </dataValidation>
    <dataValidation type="whole" allowBlank="1" showInputMessage="1" showErrorMessage="1" errorTitle="Valor fuera de rango" error="Ingrese un valor correcto" sqref="F14" xr:uid="{3002E654-2B3E-4FB4-81D1-0132F1F8972E}">
      <formula1>0</formula1>
      <formula2>100</formula2>
    </dataValidation>
    <dataValidation type="whole" allowBlank="1" showInputMessage="1" showErrorMessage="1" errorTitle="Valor fuera de rango" error="Ingrese un valor correcto" sqref="F15" xr:uid="{4C584E07-B2BD-4F6B-AE84-CB22A94F4079}">
      <formula1>0</formula1>
      <formula2>100</formula2>
    </dataValidation>
    <dataValidation type="whole" allowBlank="1" showInputMessage="1" showErrorMessage="1" errorTitle="Valor fuera de rango" error="Ingrese un valor correcto" sqref="F16" xr:uid="{EAFB2BE6-0811-4E5B-B1B6-12CAE650EA8E}">
      <formula1>0</formula1>
      <formula2>100</formula2>
    </dataValidation>
    <dataValidation type="whole" allowBlank="1" showInputMessage="1" showErrorMessage="1" errorTitle="Valor fuera de rango" error="Ingrese un valor correcto" sqref="F17" xr:uid="{91D2895D-215C-40B9-8508-2E7BFAA7C740}">
      <formula1>0</formula1>
      <formula2>100</formula2>
    </dataValidation>
    <dataValidation type="whole" allowBlank="1" showInputMessage="1" showErrorMessage="1" errorTitle="Valor fuera de rango" error="Ingrese un valor correcto" sqref="F18" xr:uid="{4C60C132-1D81-4AC4-A508-B43D0B4728B9}">
      <formula1>0</formula1>
      <formula2>100</formula2>
    </dataValidation>
    <dataValidation type="whole" allowBlank="1" showInputMessage="1" showErrorMessage="1" errorTitle="Valor fuera de rango" error="Ingrese un valor correcto" sqref="F19" xr:uid="{12C2B011-7D71-46AA-8C90-C4C28C74ACD5}">
      <formula1>0</formula1>
      <formula2>100</formula2>
    </dataValidation>
    <dataValidation type="whole" allowBlank="1" showInputMessage="1" showErrorMessage="1" errorTitle="Valor fuera de rango" error="Ingrese un valor correcto" sqref="F20" xr:uid="{D4C22777-A572-4CE3-A8F3-04A9338DCD2A}">
      <formula1>0</formula1>
      <formula2>100</formula2>
    </dataValidation>
    <dataValidation type="whole" allowBlank="1" showInputMessage="1" showErrorMessage="1" errorTitle="Valor fuera de rango" error="Ingrese un valor correcto" sqref="F21" xr:uid="{411C3E90-5EFC-47BC-A0E9-37F41901C1A1}">
      <formula1>0</formula1>
      <formula2>100</formula2>
    </dataValidation>
    <dataValidation type="whole" allowBlank="1" showInputMessage="1" showErrorMessage="1" errorTitle="Valor fuera de rango" error="Ingrese un valor correcto" sqref="F22" xr:uid="{EFCDA6F9-A842-4C66-A6BF-5A149B367583}">
      <formula1>0</formula1>
      <formula2>100</formula2>
    </dataValidation>
    <dataValidation type="whole" allowBlank="1" showInputMessage="1" showErrorMessage="1" errorTitle="Valor fuera de rango" error="Ingrese un valor correcto" sqref="F23" xr:uid="{D2F43645-6A1A-4E5A-86C5-3B8CD95C0B3A}">
      <formula1>0</formula1>
      <formula2>100</formula2>
    </dataValidation>
    <dataValidation type="whole" allowBlank="1" showInputMessage="1" showErrorMessage="1" errorTitle="Valor fuera de rango" error="Ingrese un valor correcto" sqref="F24" xr:uid="{64FCDAB5-FE27-4FC3-BE26-CC6DF5E3077E}">
      <formula1>0</formula1>
      <formula2>100</formula2>
    </dataValidation>
    <dataValidation type="whole" allowBlank="1" showInputMessage="1" showErrorMessage="1" errorTitle="Valor fuera de rango" error="Ingrese un valor correcto" sqref="F25" xr:uid="{7CF60E90-0267-438A-AC44-FB726A166996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98B5-33D4-4231-BB8D-F55867166181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291</v>
      </c>
      <c r="C1" s="1" t="s">
        <v>292</v>
      </c>
      <c r="D1" s="5" t="s">
        <v>341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293</v>
      </c>
      <c r="B3" s="12">
        <v>1</v>
      </c>
      <c r="C3" s="13" t="s">
        <v>294</v>
      </c>
      <c r="D3" s="14">
        <v>78</v>
      </c>
      <c r="E3" s="14">
        <v>78</v>
      </c>
      <c r="F3" s="15"/>
      <c r="G3" s="14"/>
      <c r="H3" s="14"/>
      <c r="I3" s="14"/>
      <c r="J3" s="14"/>
      <c r="M3" s="11">
        <f>D3+E3+F3+G3+H3</f>
        <v>156</v>
      </c>
      <c r="N3">
        <f>M3*0.17</f>
        <v>26.520000000000003</v>
      </c>
      <c r="O3">
        <f>I3*0.15</f>
        <v>0</v>
      </c>
      <c r="P3">
        <f>ROUND(N3+O3,0)</f>
        <v>27</v>
      </c>
    </row>
    <row r="4" spans="1:16" x14ac:dyDescent="0.25">
      <c r="A4" s="12" t="s">
        <v>295</v>
      </c>
      <c r="B4" s="12">
        <v>2</v>
      </c>
      <c r="C4" s="13" t="s">
        <v>296</v>
      </c>
      <c r="D4" s="14">
        <v>100</v>
      </c>
      <c r="E4" s="14">
        <v>93</v>
      </c>
      <c r="F4" s="15"/>
      <c r="G4" s="14"/>
      <c r="H4" s="14"/>
      <c r="I4" s="14"/>
      <c r="J4" s="14"/>
      <c r="M4" s="11">
        <f>D4+E4+F4+G4+H4</f>
        <v>193</v>
      </c>
      <c r="N4">
        <f>M4*0.17</f>
        <v>32.81</v>
      </c>
      <c r="O4">
        <f>I4*0.15</f>
        <v>0</v>
      </c>
      <c r="P4">
        <f>ROUND(N4+O4,0)</f>
        <v>33</v>
      </c>
    </row>
    <row r="5" spans="1:16" x14ac:dyDescent="0.25">
      <c r="A5" s="12" t="s">
        <v>297</v>
      </c>
      <c r="B5" s="12">
        <v>3</v>
      </c>
      <c r="C5" s="13" t="s">
        <v>298</v>
      </c>
      <c r="D5" s="14">
        <v>55</v>
      </c>
      <c r="E5" s="14">
        <v>51</v>
      </c>
      <c r="F5" s="15"/>
      <c r="G5" s="14"/>
      <c r="H5" s="14"/>
      <c r="I5" s="14"/>
      <c r="J5" s="14"/>
      <c r="M5" s="11">
        <f>D5+E5+F5+G5+H5</f>
        <v>106</v>
      </c>
      <c r="N5">
        <f>M5*0.17</f>
        <v>18.02</v>
      </c>
      <c r="O5">
        <f>I5*0.15</f>
        <v>0</v>
      </c>
      <c r="P5">
        <f>ROUND(N5+O5,0)</f>
        <v>18</v>
      </c>
    </row>
    <row r="6" spans="1:16" x14ac:dyDescent="0.25">
      <c r="A6" s="12" t="s">
        <v>299</v>
      </c>
      <c r="B6" s="12">
        <v>4</v>
      </c>
      <c r="C6" s="13" t="s">
        <v>300</v>
      </c>
      <c r="D6" s="14">
        <v>93</v>
      </c>
      <c r="E6" s="14">
        <v>77</v>
      </c>
      <c r="F6" s="15"/>
      <c r="G6" s="14"/>
      <c r="H6" s="14"/>
      <c r="I6" s="14"/>
      <c r="J6" s="14"/>
      <c r="M6" s="11">
        <f>D6+E6+F6+G6+H6</f>
        <v>170</v>
      </c>
      <c r="N6">
        <f>M6*0.17</f>
        <v>28.900000000000002</v>
      </c>
      <c r="O6">
        <f>I6*0.15</f>
        <v>0</v>
      </c>
      <c r="P6">
        <f>ROUND(N6+O6,0)</f>
        <v>29</v>
      </c>
    </row>
    <row r="7" spans="1:16" x14ac:dyDescent="0.25">
      <c r="A7" s="12" t="s">
        <v>301</v>
      </c>
      <c r="B7" s="12">
        <v>5</v>
      </c>
      <c r="C7" s="13" t="s">
        <v>302</v>
      </c>
      <c r="D7" s="14">
        <v>76</v>
      </c>
      <c r="E7" s="14">
        <v>77</v>
      </c>
      <c r="F7" s="15"/>
      <c r="G7" s="14"/>
      <c r="H7" s="14"/>
      <c r="I7" s="14"/>
      <c r="J7" s="14"/>
      <c r="M7" s="11">
        <f>D7+E7+F7+G7+H7</f>
        <v>153</v>
      </c>
      <c r="N7">
        <f>M7*0.17</f>
        <v>26.01</v>
      </c>
      <c r="O7">
        <f>I7*0.15</f>
        <v>0</v>
      </c>
      <c r="P7">
        <f>ROUND(N7+O7,0)</f>
        <v>26</v>
      </c>
    </row>
    <row r="8" spans="1:16" x14ac:dyDescent="0.25">
      <c r="A8" s="12" t="s">
        <v>303</v>
      </c>
      <c r="B8" s="12">
        <v>6</v>
      </c>
      <c r="C8" s="13" t="s">
        <v>304</v>
      </c>
      <c r="D8" s="14">
        <v>98</v>
      </c>
      <c r="E8" s="14">
        <v>84</v>
      </c>
      <c r="F8" s="15"/>
      <c r="G8" s="14"/>
      <c r="H8" s="14"/>
      <c r="I8" s="14"/>
      <c r="J8" s="14"/>
      <c r="M8" s="11">
        <f>D8+E8+F8+G8+H8</f>
        <v>182</v>
      </c>
      <c r="N8">
        <f>M8*0.17</f>
        <v>30.94</v>
      </c>
      <c r="O8">
        <f>I8*0.15</f>
        <v>0</v>
      </c>
      <c r="P8">
        <f>ROUND(N8+O8,0)</f>
        <v>31</v>
      </c>
    </row>
    <row r="9" spans="1:16" x14ac:dyDescent="0.25">
      <c r="A9" s="12" t="s">
        <v>305</v>
      </c>
      <c r="B9" s="12">
        <v>7</v>
      </c>
      <c r="C9" s="13" t="s">
        <v>306</v>
      </c>
      <c r="D9" s="14">
        <v>87</v>
      </c>
      <c r="E9" s="14">
        <v>80</v>
      </c>
      <c r="F9" s="15"/>
      <c r="G9" s="14"/>
      <c r="H9" s="14"/>
      <c r="I9" s="14"/>
      <c r="J9" s="14"/>
      <c r="M9" s="11">
        <f>D9+E9+F9+G9+H9</f>
        <v>167</v>
      </c>
      <c r="N9">
        <f>M9*0.17</f>
        <v>28.39</v>
      </c>
      <c r="O9">
        <f>I9*0.15</f>
        <v>0</v>
      </c>
      <c r="P9">
        <f>ROUND(N9+O9,0)</f>
        <v>28</v>
      </c>
    </row>
    <row r="10" spans="1:16" x14ac:dyDescent="0.25">
      <c r="A10" s="12" t="s">
        <v>307</v>
      </c>
      <c r="B10" s="12">
        <v>8</v>
      </c>
      <c r="C10" s="13" t="s">
        <v>308</v>
      </c>
      <c r="D10" s="14">
        <v>96</v>
      </c>
      <c r="E10" s="14">
        <v>93</v>
      </c>
      <c r="F10" s="15"/>
      <c r="G10" s="14"/>
      <c r="H10" s="14"/>
      <c r="I10" s="14"/>
      <c r="J10" s="14"/>
      <c r="M10" s="11">
        <f>D10+E10+F10+G10+H10</f>
        <v>189</v>
      </c>
      <c r="N10">
        <f>M10*0.17</f>
        <v>32.130000000000003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309</v>
      </c>
      <c r="B11" s="12">
        <v>9</v>
      </c>
      <c r="C11" s="13" t="s">
        <v>310</v>
      </c>
      <c r="D11" s="14">
        <v>79</v>
      </c>
      <c r="E11" s="14">
        <v>79</v>
      </c>
      <c r="F11" s="15"/>
      <c r="G11" s="14"/>
      <c r="H11" s="14"/>
      <c r="I11" s="14"/>
      <c r="J11" s="14"/>
      <c r="M11" s="11">
        <f>D11+E11+F11+G11+H11</f>
        <v>158</v>
      </c>
      <c r="N11">
        <f>M11*0.17</f>
        <v>26.860000000000003</v>
      </c>
      <c r="O11">
        <f>I11*0.15</f>
        <v>0</v>
      </c>
      <c r="P11">
        <f>ROUND(N11+O11,0)</f>
        <v>27</v>
      </c>
    </row>
    <row r="12" spans="1:16" x14ac:dyDescent="0.25">
      <c r="A12" s="12" t="s">
        <v>311</v>
      </c>
      <c r="B12" s="12">
        <v>10</v>
      </c>
      <c r="C12" s="13" t="s">
        <v>312</v>
      </c>
      <c r="D12" s="14">
        <v>93</v>
      </c>
      <c r="E12" s="14">
        <v>93</v>
      </c>
      <c r="F12" s="15"/>
      <c r="G12" s="14"/>
      <c r="H12" s="14"/>
      <c r="I12" s="14"/>
      <c r="J12" s="14"/>
      <c r="M12" s="11">
        <f>D12+E12+F12+G12+H12</f>
        <v>186</v>
      </c>
      <c r="N12">
        <f>M12*0.17</f>
        <v>31.62</v>
      </c>
      <c r="O12">
        <f>I12*0.15</f>
        <v>0</v>
      </c>
      <c r="P12">
        <f>ROUND(N12+O12,0)</f>
        <v>32</v>
      </c>
    </row>
    <row r="13" spans="1:16" x14ac:dyDescent="0.25">
      <c r="A13" s="12" t="s">
        <v>313</v>
      </c>
      <c r="B13" s="12">
        <v>11</v>
      </c>
      <c r="C13" s="13" t="s">
        <v>314</v>
      </c>
      <c r="D13" s="14">
        <v>90</v>
      </c>
      <c r="E13" s="14">
        <v>94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315</v>
      </c>
      <c r="B14" s="12">
        <v>12</v>
      </c>
      <c r="C14" s="13" t="s">
        <v>316</v>
      </c>
      <c r="D14" s="14">
        <v>74</v>
      </c>
      <c r="E14" s="14">
        <v>67</v>
      </c>
      <c r="F14" s="15"/>
      <c r="G14" s="14"/>
      <c r="H14" s="14"/>
      <c r="I14" s="14"/>
      <c r="J14" s="14"/>
      <c r="M14" s="11">
        <f>D14+E14+F14+G14+H14</f>
        <v>141</v>
      </c>
      <c r="N14">
        <f>M14*0.17</f>
        <v>23.970000000000002</v>
      </c>
      <c r="O14">
        <f>I14*0.15</f>
        <v>0</v>
      </c>
      <c r="P14">
        <f>ROUND(N14+O14,0)</f>
        <v>24</v>
      </c>
    </row>
    <row r="15" spans="1:16" x14ac:dyDescent="0.25">
      <c r="A15" s="12" t="s">
        <v>317</v>
      </c>
      <c r="B15" s="12">
        <v>13</v>
      </c>
      <c r="C15" s="13" t="s">
        <v>318</v>
      </c>
      <c r="D15" s="14">
        <v>92</v>
      </c>
      <c r="E15" s="14">
        <v>93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319</v>
      </c>
      <c r="B16" s="12">
        <v>14</v>
      </c>
      <c r="C16" s="13" t="s">
        <v>320</v>
      </c>
      <c r="D16" s="14">
        <v>73</v>
      </c>
      <c r="E16" s="14">
        <v>77</v>
      </c>
      <c r="F16" s="15"/>
      <c r="G16" s="14"/>
      <c r="H16" s="14"/>
      <c r="I16" s="14"/>
      <c r="J16" s="14"/>
      <c r="M16" s="11">
        <f>D16+E16+F16+G16+H16</f>
        <v>150</v>
      </c>
      <c r="N16">
        <f>M16*0.17</f>
        <v>25.500000000000004</v>
      </c>
      <c r="O16">
        <f>I16*0.15</f>
        <v>0</v>
      </c>
      <c r="P16">
        <f>ROUND(N16+O16,0)</f>
        <v>26</v>
      </c>
    </row>
    <row r="17" spans="1:16" x14ac:dyDescent="0.25">
      <c r="A17" s="12" t="s">
        <v>321</v>
      </c>
      <c r="B17" s="12">
        <v>15</v>
      </c>
      <c r="C17" s="13" t="s">
        <v>322</v>
      </c>
      <c r="D17" s="14">
        <v>85</v>
      </c>
      <c r="E17" s="14">
        <v>83</v>
      </c>
      <c r="F17" s="15"/>
      <c r="G17" s="14"/>
      <c r="H17" s="14"/>
      <c r="I17" s="14"/>
      <c r="J17" s="14"/>
      <c r="M17" s="11">
        <f>D17+E17+F17+G17+H17</f>
        <v>168</v>
      </c>
      <c r="N17">
        <f>M17*0.17</f>
        <v>28.560000000000002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323</v>
      </c>
      <c r="B18" s="12">
        <v>16</v>
      </c>
      <c r="C18" s="13" t="s">
        <v>324</v>
      </c>
      <c r="D18" s="14">
        <v>90</v>
      </c>
      <c r="E18" s="14">
        <v>95</v>
      </c>
      <c r="F18" s="15"/>
      <c r="G18" s="14"/>
      <c r="H18" s="14"/>
      <c r="I18" s="14"/>
      <c r="J18" s="14"/>
      <c r="M18" s="11">
        <f>D18+E18+F18+G18+H18</f>
        <v>185</v>
      </c>
      <c r="N18">
        <f>M18*0.17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325</v>
      </c>
      <c r="B19" s="12">
        <v>17</v>
      </c>
      <c r="C19" s="13" t="s">
        <v>326</v>
      </c>
      <c r="D19" s="14">
        <v>87</v>
      </c>
      <c r="E19" s="14">
        <v>72</v>
      </c>
      <c r="F19" s="15"/>
      <c r="G19" s="14"/>
      <c r="H19" s="14"/>
      <c r="I19" s="14"/>
      <c r="J19" s="14"/>
      <c r="M19" s="11">
        <f>D19+E19+F19+G19+H19</f>
        <v>159</v>
      </c>
      <c r="N19">
        <f>M19*0.17</f>
        <v>27.03</v>
      </c>
      <c r="O19">
        <f>I19*0.15</f>
        <v>0</v>
      </c>
      <c r="P19">
        <f>ROUND(N19+O19,0)</f>
        <v>27</v>
      </c>
    </row>
    <row r="20" spans="1:16" x14ac:dyDescent="0.25">
      <c r="A20" s="12" t="s">
        <v>327</v>
      </c>
      <c r="B20" s="12">
        <v>18</v>
      </c>
      <c r="C20" s="13" t="s">
        <v>328</v>
      </c>
      <c r="D20" s="14">
        <v>86</v>
      </c>
      <c r="E20" s="14">
        <v>91</v>
      </c>
      <c r="F20" s="15"/>
      <c r="G20" s="14"/>
      <c r="H20" s="14"/>
      <c r="I20" s="14"/>
      <c r="J20" s="14"/>
      <c r="M20" s="11">
        <f>D20+E20+F20+G20+H20</f>
        <v>177</v>
      </c>
      <c r="N20">
        <f>M20*0.17</f>
        <v>30.090000000000003</v>
      </c>
      <c r="O20">
        <f>I20*0.15</f>
        <v>0</v>
      </c>
      <c r="P20">
        <f>ROUND(N20+O20,0)</f>
        <v>30</v>
      </c>
    </row>
    <row r="21" spans="1:16" x14ac:dyDescent="0.25">
      <c r="A21" s="12" t="s">
        <v>329</v>
      </c>
      <c r="B21" s="12">
        <v>19</v>
      </c>
      <c r="C21" s="13" t="s">
        <v>330</v>
      </c>
      <c r="D21" s="14">
        <v>86</v>
      </c>
      <c r="E21" s="14">
        <v>73</v>
      </c>
      <c r="F21" s="15"/>
      <c r="G21" s="14"/>
      <c r="H21" s="14"/>
      <c r="I21" s="14"/>
      <c r="J21" s="14"/>
      <c r="M21" s="11">
        <f>D21+E21+F21+G21+H21</f>
        <v>159</v>
      </c>
      <c r="N21">
        <f>M21*0.17</f>
        <v>27.03</v>
      </c>
      <c r="O21">
        <f>I21*0.15</f>
        <v>0</v>
      </c>
      <c r="P21">
        <f>ROUND(N21+O21,0)</f>
        <v>27</v>
      </c>
    </row>
    <row r="22" spans="1:16" x14ac:dyDescent="0.25">
      <c r="A22" s="12" t="s">
        <v>331</v>
      </c>
      <c r="B22" s="12">
        <v>20</v>
      </c>
      <c r="C22" s="13" t="s">
        <v>332</v>
      </c>
      <c r="D22" s="14">
        <v>77</v>
      </c>
      <c r="E22" s="14">
        <v>68</v>
      </c>
      <c r="F22" s="15"/>
      <c r="G22" s="14"/>
      <c r="H22" s="14"/>
      <c r="I22" s="14"/>
      <c r="J22" s="14"/>
      <c r="M22" s="11">
        <f>D22+E22+F22+G22+H22</f>
        <v>145</v>
      </c>
      <c r="N22">
        <f>M22*0.17</f>
        <v>24.650000000000002</v>
      </c>
      <c r="O22">
        <f>I22*0.15</f>
        <v>0</v>
      </c>
      <c r="P22">
        <f>ROUND(N22+O22,0)</f>
        <v>25</v>
      </c>
    </row>
    <row r="23" spans="1:16" x14ac:dyDescent="0.25">
      <c r="A23" s="12" t="s">
        <v>333</v>
      </c>
      <c r="B23" s="12">
        <v>21</v>
      </c>
      <c r="C23" s="13" t="s">
        <v>334</v>
      </c>
      <c r="D23" s="14">
        <v>97</v>
      </c>
      <c r="E23" s="14">
        <v>90</v>
      </c>
      <c r="F23" s="15"/>
      <c r="G23" s="14"/>
      <c r="H23" s="14"/>
      <c r="I23" s="14"/>
      <c r="J23" s="14"/>
      <c r="M23" s="11">
        <f>D23+E23+F23+G23+H23</f>
        <v>187</v>
      </c>
      <c r="N23">
        <f>M23*0.17</f>
        <v>31.790000000000003</v>
      </c>
      <c r="O23">
        <f>I23*0.15</f>
        <v>0</v>
      </c>
      <c r="P23">
        <f>ROUND(N23+O23,0)</f>
        <v>32</v>
      </c>
    </row>
    <row r="24" spans="1:16" x14ac:dyDescent="0.25">
      <c r="A24" s="12" t="s">
        <v>335</v>
      </c>
      <c r="B24" s="12">
        <v>22</v>
      </c>
      <c r="C24" s="13" t="s">
        <v>336</v>
      </c>
      <c r="D24" s="14">
        <v>86</v>
      </c>
      <c r="E24" s="14">
        <v>72</v>
      </c>
      <c r="F24" s="15"/>
      <c r="G24" s="14"/>
      <c r="H24" s="14"/>
      <c r="I24" s="14"/>
      <c r="J24" s="14"/>
      <c r="M24" s="11">
        <f>D24+E24+F24+G24+H24</f>
        <v>158</v>
      </c>
      <c r="N24">
        <f>M24*0.17</f>
        <v>26.860000000000003</v>
      </c>
      <c r="O24">
        <f>I24*0.15</f>
        <v>0</v>
      </c>
      <c r="P24">
        <f>ROUND(N24+O24,0)</f>
        <v>27</v>
      </c>
    </row>
    <row r="25" spans="1:16" x14ac:dyDescent="0.25">
      <c r="A25" s="12" t="s">
        <v>337</v>
      </c>
      <c r="B25" s="12">
        <v>23</v>
      </c>
      <c r="C25" s="13" t="s">
        <v>338</v>
      </c>
      <c r="D25" s="14">
        <v>100</v>
      </c>
      <c r="E25" s="14">
        <v>95</v>
      </c>
      <c r="F25" s="15"/>
      <c r="G25" s="14"/>
      <c r="H25" s="14"/>
      <c r="I25" s="14"/>
      <c r="J25" s="14"/>
      <c r="M25" s="11">
        <f>D25+E25+F25+G25+H25</f>
        <v>195</v>
      </c>
      <c r="N25">
        <f>M25*0.17</f>
        <v>33.150000000000006</v>
      </c>
      <c r="O25">
        <f>I25*0.15</f>
        <v>0</v>
      </c>
      <c r="P25">
        <f>ROUND(N25+O25,0)</f>
        <v>33</v>
      </c>
    </row>
    <row r="26" spans="1:16" x14ac:dyDescent="0.25">
      <c r="A26" s="12" t="s">
        <v>339</v>
      </c>
      <c r="B26" s="12">
        <v>24</v>
      </c>
      <c r="C26" s="13" t="s">
        <v>340</v>
      </c>
      <c r="D26" s="14">
        <v>98</v>
      </c>
      <c r="E26" s="14">
        <v>94</v>
      </c>
      <c r="F26" s="15"/>
      <c r="G26" s="14"/>
      <c r="H26" s="14"/>
      <c r="I26" s="14"/>
      <c r="J26" s="14"/>
      <c r="M26" s="11">
        <f>D26+E26+F26+G26+H26</f>
        <v>192</v>
      </c>
      <c r="N26">
        <f>M26*0.17</f>
        <v>32.64</v>
      </c>
      <c r="O26">
        <f>I26*0.15</f>
        <v>0</v>
      </c>
      <c r="P26">
        <f>ROUND(N26+O26,0)</f>
        <v>33</v>
      </c>
    </row>
  </sheetData>
  <sheetProtection algorithmName="SHA-512" hashValue="IPE/6CJPDiL9r8unFNSKKN40L9VueGaZhhVjYJcxVkeOu43CMnlhnr0C1Zv9k2gyzhFauxU0tXsoJoRN83zE9g==" saltValue="UUwKBW5CD9OzCrHyj6DfGQ==" spinCount="100000" sheet="1" objects="1" scenarios="1"/>
  <dataValidations count="24">
    <dataValidation type="whole" allowBlank="1" showInputMessage="1" showErrorMessage="1" errorTitle="Valor fuera de rango" error="Ingrese un valor correcto" sqref="F3" xr:uid="{2764E04B-203B-43DA-AD85-EC46E53684D6}">
      <formula1>0</formula1>
      <formula2>100</formula2>
    </dataValidation>
    <dataValidation type="whole" allowBlank="1" showInputMessage="1" showErrorMessage="1" errorTitle="Valor fuera de rango" error="Ingrese un valor correcto" sqref="F4" xr:uid="{B9921DF7-3E8E-4F55-8B02-366847A0B871}">
      <formula1>0</formula1>
      <formula2>100</formula2>
    </dataValidation>
    <dataValidation type="whole" allowBlank="1" showInputMessage="1" showErrorMessage="1" errorTitle="Valor fuera de rango" error="Ingrese un valor correcto" sqref="F5" xr:uid="{26C9287B-547B-4141-A8F2-69FCE75C38C3}">
      <formula1>0</formula1>
      <formula2>100</formula2>
    </dataValidation>
    <dataValidation type="whole" allowBlank="1" showInputMessage="1" showErrorMessage="1" errorTitle="Valor fuera de rango" error="Ingrese un valor correcto" sqref="F6" xr:uid="{D2DB90CA-C9B4-4E8F-81BC-890D143A2AE0}">
      <formula1>0</formula1>
      <formula2>100</formula2>
    </dataValidation>
    <dataValidation type="whole" allowBlank="1" showInputMessage="1" showErrorMessage="1" errorTitle="Valor fuera de rango" error="Ingrese un valor correcto" sqref="F7" xr:uid="{2DFEFB8F-7A48-4673-BE2C-B12BBE74B34F}">
      <formula1>0</formula1>
      <formula2>100</formula2>
    </dataValidation>
    <dataValidation type="whole" allowBlank="1" showInputMessage="1" showErrorMessage="1" errorTitle="Valor fuera de rango" error="Ingrese un valor correcto" sqref="F8" xr:uid="{F8A493B2-DB5F-4F64-872C-B24AD73EB1EA}">
      <formula1>0</formula1>
      <formula2>100</formula2>
    </dataValidation>
    <dataValidation type="whole" allowBlank="1" showInputMessage="1" showErrorMessage="1" errorTitle="Valor fuera de rango" error="Ingrese un valor correcto" sqref="F9" xr:uid="{CDC4CF2D-9133-4AA6-A1E1-9B19628ADD87}">
      <formula1>0</formula1>
      <formula2>100</formula2>
    </dataValidation>
    <dataValidation type="whole" allowBlank="1" showInputMessage="1" showErrorMessage="1" errorTitle="Valor fuera de rango" error="Ingrese un valor correcto" sqref="F10" xr:uid="{08D4D1F1-649A-4310-A176-7BE76D32191C}">
      <formula1>0</formula1>
      <formula2>100</formula2>
    </dataValidation>
    <dataValidation type="whole" allowBlank="1" showInputMessage="1" showErrorMessage="1" errorTitle="Valor fuera de rango" error="Ingrese un valor correcto" sqref="F11" xr:uid="{ABBDD2D6-4D24-48BD-A332-F8493A83EB36}">
      <formula1>0</formula1>
      <formula2>100</formula2>
    </dataValidation>
    <dataValidation type="whole" allowBlank="1" showInputMessage="1" showErrorMessage="1" errorTitle="Valor fuera de rango" error="Ingrese un valor correcto" sqref="F12" xr:uid="{E7463C35-F0BE-4169-ACF5-4EAD36CD6224}">
      <formula1>0</formula1>
      <formula2>100</formula2>
    </dataValidation>
    <dataValidation type="whole" allowBlank="1" showInputMessage="1" showErrorMessage="1" errorTitle="Valor fuera de rango" error="Ingrese un valor correcto" sqref="F13" xr:uid="{66ED9A7D-09DD-4413-895D-A46AA7AAAFE5}">
      <formula1>0</formula1>
      <formula2>100</formula2>
    </dataValidation>
    <dataValidation type="whole" allowBlank="1" showInputMessage="1" showErrorMessage="1" errorTitle="Valor fuera de rango" error="Ingrese un valor correcto" sqref="F14" xr:uid="{1D89E580-92C9-457C-9408-91A170823890}">
      <formula1>0</formula1>
      <formula2>100</formula2>
    </dataValidation>
    <dataValidation type="whole" allowBlank="1" showInputMessage="1" showErrorMessage="1" errorTitle="Valor fuera de rango" error="Ingrese un valor correcto" sqref="F15" xr:uid="{6F6E5246-6D67-4220-9654-96A22FE288CD}">
      <formula1>0</formula1>
      <formula2>100</formula2>
    </dataValidation>
    <dataValidation type="whole" allowBlank="1" showInputMessage="1" showErrorMessage="1" errorTitle="Valor fuera de rango" error="Ingrese un valor correcto" sqref="F16" xr:uid="{49831861-6030-41EC-AB17-E194949FCEC7}">
      <formula1>0</formula1>
      <formula2>100</formula2>
    </dataValidation>
    <dataValidation type="whole" allowBlank="1" showInputMessage="1" showErrorMessage="1" errorTitle="Valor fuera de rango" error="Ingrese un valor correcto" sqref="F17" xr:uid="{507F3B11-CBB7-45B0-8D81-8F876EEB3EE9}">
      <formula1>0</formula1>
      <formula2>100</formula2>
    </dataValidation>
    <dataValidation type="whole" allowBlank="1" showInputMessage="1" showErrorMessage="1" errorTitle="Valor fuera de rango" error="Ingrese un valor correcto" sqref="F18" xr:uid="{F9DDE87D-C8C8-4CDA-A443-EF62368790F1}">
      <formula1>0</formula1>
      <formula2>100</formula2>
    </dataValidation>
    <dataValidation type="whole" allowBlank="1" showInputMessage="1" showErrorMessage="1" errorTitle="Valor fuera de rango" error="Ingrese un valor correcto" sqref="F19" xr:uid="{E12BFF11-2C2E-40DB-8E9C-E11AAB869EEF}">
      <formula1>0</formula1>
      <formula2>100</formula2>
    </dataValidation>
    <dataValidation type="whole" allowBlank="1" showInputMessage="1" showErrorMessage="1" errorTitle="Valor fuera de rango" error="Ingrese un valor correcto" sqref="F20" xr:uid="{C09005A8-AFEC-468E-83A4-F81940E6365A}">
      <formula1>0</formula1>
      <formula2>100</formula2>
    </dataValidation>
    <dataValidation type="whole" allowBlank="1" showInputMessage="1" showErrorMessage="1" errorTitle="Valor fuera de rango" error="Ingrese un valor correcto" sqref="F21" xr:uid="{DF986C55-9B29-4B96-AD08-F9E4C72198E7}">
      <formula1>0</formula1>
      <formula2>100</formula2>
    </dataValidation>
    <dataValidation type="whole" allowBlank="1" showInputMessage="1" showErrorMessage="1" errorTitle="Valor fuera de rango" error="Ingrese un valor correcto" sqref="F22" xr:uid="{3FFC19F2-B21E-4E27-A4E0-D9241EC0F2B0}">
      <formula1>0</formula1>
      <formula2>100</formula2>
    </dataValidation>
    <dataValidation type="whole" allowBlank="1" showInputMessage="1" showErrorMessage="1" errorTitle="Valor fuera de rango" error="Ingrese un valor correcto" sqref="F23" xr:uid="{3F7991B5-6C9E-4A24-9E0E-D1C664A8185D}">
      <formula1>0</formula1>
      <formula2>100</formula2>
    </dataValidation>
    <dataValidation type="whole" allowBlank="1" showInputMessage="1" showErrorMessage="1" errorTitle="Valor fuera de rango" error="Ingrese un valor correcto" sqref="F24" xr:uid="{3055660E-2804-43EB-AC7E-D4D8183D8ED8}">
      <formula1>0</formula1>
      <formula2>100</formula2>
    </dataValidation>
    <dataValidation type="whole" allowBlank="1" showInputMessage="1" showErrorMessage="1" errorTitle="Valor fuera de rango" error="Ingrese un valor correcto" sqref="F25" xr:uid="{04872CA6-A37C-4DE1-BC84-279900C46C06}">
      <formula1>0</formula1>
      <formula2>100</formula2>
    </dataValidation>
    <dataValidation type="whole" allowBlank="1" showInputMessage="1" showErrorMessage="1" errorTitle="Valor fuera de rango" error="Ingrese un valor correcto" sqref="F26" xr:uid="{96CFBB7F-88BB-4D41-ABD3-8EEC9139A6EE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42A6-E496-48B7-B9D1-C9EF379CD9FE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92</v>
      </c>
      <c r="E3" s="14">
        <v>93</v>
      </c>
      <c r="F3" s="15"/>
      <c r="G3" s="14"/>
      <c r="H3" s="14"/>
      <c r="I3" s="14"/>
      <c r="J3" s="14"/>
      <c r="M3" s="11">
        <f>D3+E3+F3+G3+H3</f>
        <v>185</v>
      </c>
      <c r="N3">
        <f>M3*0.17</f>
        <v>31.450000000000003</v>
      </c>
      <c r="O3">
        <f>I3*0.15</f>
        <v>0</v>
      </c>
      <c r="P3">
        <f>ROUND(N3+O3,0)</f>
        <v>31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93</v>
      </c>
      <c r="E4" s="14">
        <v>95</v>
      </c>
      <c r="F4" s="15"/>
      <c r="G4" s="14"/>
      <c r="H4" s="14"/>
      <c r="I4" s="14"/>
      <c r="J4" s="14"/>
      <c r="M4" s="11">
        <f>D4+E4+F4+G4+H4</f>
        <v>188</v>
      </c>
      <c r="N4">
        <f>M4*0.17</f>
        <v>31.96</v>
      </c>
      <c r="O4">
        <f>I4*0.15</f>
        <v>0</v>
      </c>
      <c r="P4">
        <f>ROUND(N4+O4,0)</f>
        <v>32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86</v>
      </c>
      <c r="E6" s="14">
        <v>86</v>
      </c>
      <c r="F6" s="15"/>
      <c r="G6" s="14"/>
      <c r="H6" s="14"/>
      <c r="I6" s="14"/>
      <c r="J6" s="14"/>
      <c r="M6" s="11">
        <f>D6+E6+F6+G6+H6</f>
        <v>172</v>
      </c>
      <c r="N6">
        <f>M6*0.17</f>
        <v>29.240000000000002</v>
      </c>
      <c r="O6">
        <f>I6*0.15</f>
        <v>0</v>
      </c>
      <c r="P6">
        <f>ROUND(N6+O6,0)</f>
        <v>29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100</v>
      </c>
      <c r="E7" s="14">
        <v>94</v>
      </c>
      <c r="F7" s="15"/>
      <c r="G7" s="14"/>
      <c r="H7" s="14"/>
      <c r="I7" s="14"/>
      <c r="J7" s="14"/>
      <c r="M7" s="11">
        <f>D7+E7+F7+G7+H7</f>
        <v>194</v>
      </c>
      <c r="N7">
        <f>M7*0.17</f>
        <v>32.980000000000004</v>
      </c>
      <c r="O7">
        <f>I7*0.15</f>
        <v>0</v>
      </c>
      <c r="P7">
        <f>ROUND(N7+O7,0)</f>
        <v>33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100</v>
      </c>
      <c r="E8" s="14">
        <v>97</v>
      </c>
      <c r="F8" s="15"/>
      <c r="G8" s="14"/>
      <c r="H8" s="14"/>
      <c r="I8" s="14"/>
      <c r="J8" s="14"/>
      <c r="M8" s="11">
        <f>D8+E8+F8+G8+H8</f>
        <v>197</v>
      </c>
      <c r="N8">
        <f>M8*0.17</f>
        <v>33.49</v>
      </c>
      <c r="O8">
        <f>I8*0.15</f>
        <v>0</v>
      </c>
      <c r="P8">
        <f>ROUND(N8+O8,0)</f>
        <v>33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96</v>
      </c>
      <c r="E9" s="14">
        <v>90</v>
      </c>
      <c r="F9" s="15"/>
      <c r="G9" s="14"/>
      <c r="H9" s="14"/>
      <c r="I9" s="14"/>
      <c r="J9" s="14"/>
      <c r="M9" s="11">
        <f>D9+E9+F9+G9+H9</f>
        <v>186</v>
      </c>
      <c r="N9">
        <f>M9*0.17</f>
        <v>31.62</v>
      </c>
      <c r="O9">
        <f>I9*0.15</f>
        <v>0</v>
      </c>
      <c r="P9">
        <f>ROUND(N9+O9,0)</f>
        <v>32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100</v>
      </c>
      <c r="E10" s="14">
        <v>96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4">
        <v>86</v>
      </c>
      <c r="F11" s="15"/>
      <c r="G11" s="14"/>
      <c r="H11" s="14"/>
      <c r="I11" s="14"/>
      <c r="J11" s="14"/>
      <c r="M11" s="11">
        <f>D11+E11+F11+G11+H11</f>
        <v>178</v>
      </c>
      <c r="N11">
        <f>M11*0.17</f>
        <v>30.26</v>
      </c>
      <c r="O11">
        <f>I11*0.15</f>
        <v>0</v>
      </c>
      <c r="P11">
        <f>ROUND(N11+O11,0)</f>
        <v>30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94</v>
      </c>
      <c r="E12" s="14">
        <v>96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100</v>
      </c>
      <c r="E13" s="14">
        <v>97</v>
      </c>
      <c r="F13" s="15"/>
      <c r="G13" s="14"/>
      <c r="H13" s="14"/>
      <c r="I13" s="14"/>
      <c r="J13" s="14"/>
      <c r="M13" s="11">
        <f>D13+E13+F13+G13+H13</f>
        <v>197</v>
      </c>
      <c r="N13">
        <f>M13*0.17</f>
        <v>33.49</v>
      </c>
      <c r="O13">
        <f>I13*0.15</f>
        <v>0</v>
      </c>
      <c r="P13">
        <f>ROUND(N13+O13,0)</f>
        <v>33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96</v>
      </c>
      <c r="E14" s="14">
        <v>90</v>
      </c>
      <c r="F14" s="15"/>
      <c r="G14" s="14"/>
      <c r="H14" s="14"/>
      <c r="I14" s="14"/>
      <c r="J14" s="14"/>
      <c r="M14" s="11">
        <f>D14+E14+F14+G14+H14</f>
        <v>186</v>
      </c>
      <c r="N14">
        <f>M14*0.17</f>
        <v>31.62</v>
      </c>
      <c r="O14">
        <f>I14*0.15</f>
        <v>0</v>
      </c>
      <c r="P14">
        <f>ROUND(N14+O14,0)</f>
        <v>32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100</v>
      </c>
      <c r="E15" s="14">
        <v>92</v>
      </c>
      <c r="F15" s="15"/>
      <c r="G15" s="14"/>
      <c r="H15" s="14"/>
      <c r="I15" s="14"/>
      <c r="J15" s="14"/>
      <c r="M15" s="11">
        <f>D15+E15+F15+G15+H15</f>
        <v>192</v>
      </c>
      <c r="N15">
        <f>M15*0.17</f>
        <v>32.64</v>
      </c>
      <c r="O15">
        <f>I15*0.15</f>
        <v>0</v>
      </c>
      <c r="P15">
        <f>ROUND(N15+O15,0)</f>
        <v>33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96</v>
      </c>
      <c r="E16" s="14">
        <v>93</v>
      </c>
      <c r="F16" s="15"/>
      <c r="G16" s="14"/>
      <c r="H16" s="14"/>
      <c r="I16" s="14"/>
      <c r="J16" s="14"/>
      <c r="M16" s="11">
        <f>D16+E16+F16+G16+H16</f>
        <v>189</v>
      </c>
      <c r="N16">
        <f>M16*0.17</f>
        <v>32.130000000000003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4">
        <v>96</v>
      </c>
      <c r="F17" s="15"/>
      <c r="G17" s="14"/>
      <c r="H17" s="14"/>
      <c r="I17" s="14"/>
      <c r="J17" s="14"/>
      <c r="M17" s="11">
        <f>D17+E17+F17+G17+H17</f>
        <v>186</v>
      </c>
      <c r="N17">
        <f>M17*0.17</f>
        <v>31.62</v>
      </c>
      <c r="O17">
        <f>I17*0.15</f>
        <v>0</v>
      </c>
      <c r="P17">
        <f>ROUND(N17+O17,0)</f>
        <v>32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4">
        <v>90</v>
      </c>
      <c r="F18" s="15"/>
      <c r="G18" s="14"/>
      <c r="H18" s="14"/>
      <c r="I18" s="14"/>
      <c r="J18" s="14"/>
      <c r="M18" s="11">
        <f>D18+E18+F18+G18+H18</f>
        <v>185</v>
      </c>
      <c r="N18">
        <f>M18*0.17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90</v>
      </c>
      <c r="E19" s="14">
        <v>94</v>
      </c>
      <c r="F19" s="15"/>
      <c r="G19" s="14"/>
      <c r="H19" s="14"/>
      <c r="I19" s="14"/>
      <c r="J19" s="14"/>
      <c r="M19" s="11">
        <f>D19+E19+F19+G19+H19</f>
        <v>184</v>
      </c>
      <c r="N19">
        <f>M19*0.17</f>
        <v>31.28</v>
      </c>
      <c r="O19">
        <f>I19*0.15</f>
        <v>0</v>
      </c>
      <c r="P19">
        <f>ROUND(N19+O19,0)</f>
        <v>31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98</v>
      </c>
      <c r="E20" s="14">
        <v>97</v>
      </c>
      <c r="F20" s="15"/>
      <c r="G20" s="14"/>
      <c r="H20" s="14"/>
      <c r="I20" s="14"/>
      <c r="J20" s="14"/>
      <c r="M20" s="11">
        <f>D20+E20+F20+G20+H20</f>
        <v>195</v>
      </c>
      <c r="N20">
        <f>M20*0.17</f>
        <v>33.150000000000006</v>
      </c>
      <c r="O20">
        <f>I20*0.15</f>
        <v>0</v>
      </c>
      <c r="P20">
        <f>ROUND(N20+O20,0)</f>
        <v>33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92</v>
      </c>
      <c r="E21" s="14">
        <v>96</v>
      </c>
      <c r="F21" s="15"/>
      <c r="G21" s="14"/>
      <c r="H21" s="14"/>
      <c r="I21" s="14"/>
      <c r="J21" s="14"/>
      <c r="M21" s="11">
        <f>D21+E21+F21+G21+H21</f>
        <v>188</v>
      </c>
      <c r="N21">
        <f>M21*0.17</f>
        <v>31.96</v>
      </c>
      <c r="O21">
        <f>I21*0.15</f>
        <v>0</v>
      </c>
      <c r="P21">
        <f>ROUND(N21+O21,0)</f>
        <v>32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96</v>
      </c>
      <c r="E22" s="14">
        <v>95</v>
      </c>
      <c r="F22" s="15"/>
      <c r="G22" s="14"/>
      <c r="H22" s="14"/>
      <c r="I22" s="14"/>
      <c r="J22" s="14"/>
      <c r="M22" s="11">
        <f>D22+E22+F22+G22+H22</f>
        <v>191</v>
      </c>
      <c r="N22">
        <f>M22*0.17</f>
        <v>32.47</v>
      </c>
      <c r="O22">
        <f>I22*0.15</f>
        <v>0</v>
      </c>
      <c r="P22">
        <f>ROUND(N22+O22,0)</f>
        <v>32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83</v>
      </c>
      <c r="E23" s="14">
        <v>81</v>
      </c>
      <c r="F23" s="15"/>
      <c r="G23" s="14"/>
      <c r="H23" s="14"/>
      <c r="I23" s="14"/>
      <c r="J23" s="14"/>
      <c r="M23" s="11">
        <f>D23+E23+F23+G23+H23</f>
        <v>164</v>
      </c>
      <c r="N23">
        <f>M23*0.17</f>
        <v>27.880000000000003</v>
      </c>
      <c r="O23">
        <f>I23*0.15</f>
        <v>0</v>
      </c>
      <c r="P23">
        <f>ROUND(N23+O23,0)</f>
        <v>28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95</v>
      </c>
      <c r="E24" s="14">
        <v>98</v>
      </c>
      <c r="F24" s="15"/>
      <c r="G24" s="14"/>
      <c r="H24" s="14"/>
      <c r="I24" s="14"/>
      <c r="J24" s="14"/>
      <c r="M24" s="11">
        <f>D24+E24+F24+G24+H24</f>
        <v>193</v>
      </c>
      <c r="N24">
        <f>M24*0.17</f>
        <v>32.81</v>
      </c>
      <c r="O24">
        <f>I24*0.15</f>
        <v>0</v>
      </c>
      <c r="P24">
        <f>ROUND(N24+O24,0)</f>
        <v>33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4">
        <v>93</v>
      </c>
      <c r="F25" s="15"/>
      <c r="G25" s="14"/>
      <c r="H25" s="14"/>
      <c r="I25" s="14"/>
      <c r="J25" s="14"/>
      <c r="M25" s="11">
        <f>D25+E25+F25+G25+H25</f>
        <v>188</v>
      </c>
      <c r="N25">
        <f>M25*0.17</f>
        <v>31.96</v>
      </c>
      <c r="O25">
        <f>I25*0.15</f>
        <v>0</v>
      </c>
      <c r="P25">
        <f>ROUND(N25+O25,0)</f>
        <v>32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92</v>
      </c>
      <c r="E26" s="14">
        <v>97</v>
      </c>
      <c r="F26" s="15"/>
      <c r="G26" s="14"/>
      <c r="H26" s="14"/>
      <c r="I26" s="14"/>
      <c r="J26" s="14"/>
      <c r="M26" s="11">
        <f>D26+E26+F26+G26+H26</f>
        <v>189</v>
      </c>
      <c r="N26">
        <f>M26*0.17</f>
        <v>32.130000000000003</v>
      </c>
      <c r="O26">
        <f>I26*0.15</f>
        <v>0</v>
      </c>
      <c r="P26">
        <f>ROUND(N26+O26,0)</f>
        <v>32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94</v>
      </c>
      <c r="E27" s="14">
        <v>95</v>
      </c>
      <c r="F27" s="15"/>
      <c r="G27" s="14"/>
      <c r="H27" s="14"/>
      <c r="I27" s="14"/>
      <c r="J27" s="14"/>
      <c r="M27" s="11">
        <f>D27+E27+F27+G27+H27</f>
        <v>189</v>
      </c>
      <c r="N27">
        <f>M27*0.17</f>
        <v>32.130000000000003</v>
      </c>
      <c r="O27">
        <f>I27*0.15</f>
        <v>0</v>
      </c>
      <c r="P27">
        <f>ROUND(N27+O27,0)</f>
        <v>32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88</v>
      </c>
      <c r="E28" s="14">
        <v>92</v>
      </c>
      <c r="F28" s="15"/>
      <c r="G28" s="14"/>
      <c r="H28" s="14"/>
      <c r="I28" s="14"/>
      <c r="J28" s="14"/>
      <c r="M28" s="11">
        <f>D28+E28+F28+G28+H28</f>
        <v>180</v>
      </c>
      <c r="N28">
        <f>M28*0.17</f>
        <v>30.6</v>
      </c>
      <c r="O28">
        <f>I28*0.15</f>
        <v>0</v>
      </c>
      <c r="P28">
        <f>ROUND(N28+O28,0)</f>
        <v>31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88</v>
      </c>
      <c r="E29" s="14">
        <v>94</v>
      </c>
      <c r="F29" s="15"/>
      <c r="G29" s="14"/>
      <c r="H29" s="14"/>
      <c r="I29" s="14"/>
      <c r="J29" s="14"/>
      <c r="M29" s="11">
        <f>D29+E29+F29+G29+H29</f>
        <v>182</v>
      </c>
      <c r="N29">
        <f>M29*0.17</f>
        <v>30.94</v>
      </c>
      <c r="O29">
        <f>I29*0.15</f>
        <v>0</v>
      </c>
      <c r="P29">
        <f>ROUND(N29+O29,0)</f>
        <v>31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98</v>
      </c>
      <c r="E30" s="14">
        <v>98</v>
      </c>
      <c r="F30" s="15"/>
      <c r="G30" s="14"/>
      <c r="H30" s="14"/>
      <c r="I30" s="14"/>
      <c r="J30" s="14"/>
      <c r="M30" s="11">
        <f>D30+E30+F30+G30+H30</f>
        <v>196</v>
      </c>
      <c r="N30">
        <f>M30*0.17</f>
        <v>33.32</v>
      </c>
      <c r="O30">
        <f>I30*0.15</f>
        <v>0</v>
      </c>
      <c r="P30">
        <f>ROUND(N30+O30,0)</f>
        <v>33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90</v>
      </c>
      <c r="E31" s="14">
        <v>93</v>
      </c>
      <c r="F31" s="15"/>
      <c r="G31" s="14"/>
      <c r="H31" s="14"/>
      <c r="I31" s="14"/>
      <c r="J31" s="14"/>
      <c r="M31" s="11">
        <f>D31+E31+F31+G31+H31</f>
        <v>183</v>
      </c>
      <c r="N31">
        <f>M31*0.17</f>
        <v>31.110000000000003</v>
      </c>
      <c r="O31">
        <f>I31*0.15</f>
        <v>0</v>
      </c>
      <c r="P31">
        <f>ROUND(N31+O31,0)</f>
        <v>31</v>
      </c>
    </row>
  </sheetData>
  <sheetProtection algorithmName="SHA-512" hashValue="SHVIkFmEC0eioZ9hdETqnqho/XmQl3b13QS7DQ7Y+o9n1KfxmzMFZ3m6GUY1z4YLuO+qlvm3V3SUHRRuZvr6Gg==" saltValue="oOOhMZoYi/TI87NggppDPQ==" spinCount="100000" sheet="1" objects="1" scenarios="1"/>
  <dataValidations count="29">
    <dataValidation type="whole" allowBlank="1" showInputMessage="1" showErrorMessage="1" errorTitle="Valor fuera de rango" error="Ingrese un valor correcto" sqref="F3" xr:uid="{49A7E1C1-24D9-46B5-A5FD-E519DE03F762}">
      <formula1>0</formula1>
      <formula2>100</formula2>
    </dataValidation>
    <dataValidation type="whole" allowBlank="1" showInputMessage="1" showErrorMessage="1" errorTitle="Valor fuera de rango" error="Ingrese un valor correcto" sqref="F4" xr:uid="{D9027B9A-C009-4423-9231-A0D341D98945}">
      <formula1>0</formula1>
      <formula2>100</formula2>
    </dataValidation>
    <dataValidation type="whole" allowBlank="1" showInputMessage="1" showErrorMessage="1" errorTitle="Valor fuera de rango" error="Ingrese un valor correcto" sqref="F5" xr:uid="{8B7D5CEE-37E8-4CA6-AE68-3A45F9646D7D}">
      <formula1>0</formula1>
      <formula2>100</formula2>
    </dataValidation>
    <dataValidation type="whole" allowBlank="1" showInputMessage="1" showErrorMessage="1" errorTitle="Valor fuera de rango" error="Ingrese un valor correcto" sqref="F6" xr:uid="{D7ABC8CD-A72E-4533-90CF-B6252CAAD0B1}">
      <formula1>0</formula1>
      <formula2>100</formula2>
    </dataValidation>
    <dataValidation type="whole" allowBlank="1" showInputMessage="1" showErrorMessage="1" errorTitle="Valor fuera de rango" error="Ingrese un valor correcto" sqref="F7" xr:uid="{006CE24B-3193-450B-83C6-5ED9705B3783}">
      <formula1>0</formula1>
      <formula2>100</formula2>
    </dataValidation>
    <dataValidation type="whole" allowBlank="1" showInputMessage="1" showErrorMessage="1" errorTitle="Valor fuera de rango" error="Ingrese un valor correcto" sqref="F8" xr:uid="{3343A812-7BED-49F9-B4AF-86DA3634591B}">
      <formula1>0</formula1>
      <formula2>100</formula2>
    </dataValidation>
    <dataValidation type="whole" allowBlank="1" showInputMessage="1" showErrorMessage="1" errorTitle="Valor fuera de rango" error="Ingrese un valor correcto" sqref="F9" xr:uid="{26651AD2-6BC3-4529-A2B0-1EAB32780544}">
      <formula1>0</formula1>
      <formula2>100</formula2>
    </dataValidation>
    <dataValidation type="whole" allowBlank="1" showInputMessage="1" showErrorMessage="1" errorTitle="Valor fuera de rango" error="Ingrese un valor correcto" sqref="F10" xr:uid="{D4E2945E-D5D8-4821-86B3-23BFDA128476}">
      <formula1>0</formula1>
      <formula2>100</formula2>
    </dataValidation>
    <dataValidation type="whole" allowBlank="1" showInputMessage="1" showErrorMessage="1" errorTitle="Valor fuera de rango" error="Ingrese un valor correcto" sqref="F11" xr:uid="{620EA0E6-1286-4DC7-AA06-31C587705B4D}">
      <formula1>0</formula1>
      <formula2>100</formula2>
    </dataValidation>
    <dataValidation type="whole" allowBlank="1" showInputMessage="1" showErrorMessage="1" errorTitle="Valor fuera de rango" error="Ingrese un valor correcto" sqref="F12" xr:uid="{20EEE6A4-79BA-44FB-BE0D-E6DC90B37A47}">
      <formula1>0</formula1>
      <formula2>100</formula2>
    </dataValidation>
    <dataValidation type="whole" allowBlank="1" showInputMessage="1" showErrorMessage="1" errorTitle="Valor fuera de rango" error="Ingrese un valor correcto" sqref="F13" xr:uid="{C13AE31A-5694-401E-87DB-9A1FFCAB664B}">
      <formula1>0</formula1>
      <formula2>100</formula2>
    </dataValidation>
    <dataValidation type="whole" allowBlank="1" showInputMessage="1" showErrorMessage="1" errorTitle="Valor fuera de rango" error="Ingrese un valor correcto" sqref="F14" xr:uid="{16D9E02F-7395-42D9-A8B0-ED0021CEAB78}">
      <formula1>0</formula1>
      <formula2>100</formula2>
    </dataValidation>
    <dataValidation type="whole" allowBlank="1" showInputMessage="1" showErrorMessage="1" errorTitle="Valor fuera de rango" error="Ingrese un valor correcto" sqref="F15" xr:uid="{0FFA1140-3258-414F-985B-CC0B13FF6441}">
      <formula1>0</formula1>
      <formula2>100</formula2>
    </dataValidation>
    <dataValidation type="whole" allowBlank="1" showInputMessage="1" showErrorMessage="1" errorTitle="Valor fuera de rango" error="Ingrese un valor correcto" sqref="F16" xr:uid="{114EE3C2-6914-4AE6-9BCD-20F7EE7763C8}">
      <formula1>0</formula1>
      <formula2>100</formula2>
    </dataValidation>
    <dataValidation type="whole" allowBlank="1" showInputMessage="1" showErrorMessage="1" errorTitle="Valor fuera de rango" error="Ingrese un valor correcto" sqref="F17" xr:uid="{967A76AC-0BA2-4167-A2AC-D26E3C8EEE08}">
      <formula1>0</formula1>
      <formula2>100</formula2>
    </dataValidation>
    <dataValidation type="whole" allowBlank="1" showInputMessage="1" showErrorMessage="1" errorTitle="Valor fuera de rango" error="Ingrese un valor correcto" sqref="F18" xr:uid="{A6C03805-540E-4AA4-9DB1-8C2A61E31AB5}">
      <formula1>0</formula1>
      <formula2>100</formula2>
    </dataValidation>
    <dataValidation type="whole" allowBlank="1" showInputMessage="1" showErrorMessage="1" errorTitle="Valor fuera de rango" error="Ingrese un valor correcto" sqref="F19" xr:uid="{2E439924-5D6C-4DCC-B51C-C7D4AC65B346}">
      <formula1>0</formula1>
      <formula2>100</formula2>
    </dataValidation>
    <dataValidation type="whole" allowBlank="1" showInputMessage="1" showErrorMessage="1" errorTitle="Valor fuera de rango" error="Ingrese un valor correcto" sqref="F20" xr:uid="{539D7C44-CB0F-48D6-9C89-E30E0CA77CD6}">
      <formula1>0</formula1>
      <formula2>100</formula2>
    </dataValidation>
    <dataValidation type="whole" allowBlank="1" showInputMessage="1" showErrorMessage="1" errorTitle="Valor fuera de rango" error="Ingrese un valor correcto" sqref="F21" xr:uid="{F2E2887A-B989-4FA4-8DA2-1BB16023191A}">
      <formula1>0</formula1>
      <formula2>100</formula2>
    </dataValidation>
    <dataValidation type="whole" allowBlank="1" showInputMessage="1" showErrorMessage="1" errorTitle="Valor fuera de rango" error="Ingrese un valor correcto" sqref="F22" xr:uid="{5E874A89-22A3-483E-A916-5B724BB3C893}">
      <formula1>0</formula1>
      <formula2>100</formula2>
    </dataValidation>
    <dataValidation type="whole" allowBlank="1" showInputMessage="1" showErrorMessage="1" errorTitle="Valor fuera de rango" error="Ingrese un valor correcto" sqref="F23" xr:uid="{9A3AF6AE-8B01-4FA2-B4D7-F794817553BD}">
      <formula1>0</formula1>
      <formula2>100</formula2>
    </dataValidation>
    <dataValidation type="whole" allowBlank="1" showInputMessage="1" showErrorMessage="1" errorTitle="Valor fuera de rango" error="Ingrese un valor correcto" sqref="F24" xr:uid="{B884FFFF-C7CE-4FD2-B9D3-B12A5FE03DAD}">
      <formula1>0</formula1>
      <formula2>100</formula2>
    </dataValidation>
    <dataValidation type="whole" allowBlank="1" showInputMessage="1" showErrorMessage="1" errorTitle="Valor fuera de rango" error="Ingrese un valor correcto" sqref="F25" xr:uid="{5966B196-B04D-4EFD-8FFD-69CC78FD9252}">
      <formula1>0</formula1>
      <formula2>100</formula2>
    </dataValidation>
    <dataValidation type="whole" allowBlank="1" showInputMessage="1" showErrorMessage="1" errorTitle="Valor fuera de rango" error="Ingrese un valor correcto" sqref="F26" xr:uid="{474DA7AF-3327-4058-84D1-B84246B354D5}">
      <formula1>0</formula1>
      <formula2>100</formula2>
    </dataValidation>
    <dataValidation type="whole" allowBlank="1" showInputMessage="1" showErrorMessage="1" errorTitle="Valor fuera de rango" error="Ingrese un valor correcto" sqref="F27" xr:uid="{79184ECA-0B47-4773-ABAE-95CD1CA1D04B}">
      <formula1>0</formula1>
      <formula2>100</formula2>
    </dataValidation>
    <dataValidation type="whole" allowBlank="1" showInputMessage="1" showErrorMessage="1" errorTitle="Valor fuera de rango" error="Ingrese un valor correcto" sqref="F28" xr:uid="{3AC23C7B-6200-46C7-A461-618FD9CCB9BE}">
      <formula1>0</formula1>
      <formula2>100</formula2>
    </dataValidation>
    <dataValidation type="whole" allowBlank="1" showInputMessage="1" showErrorMessage="1" errorTitle="Valor fuera de rango" error="Ingrese un valor correcto" sqref="F29" xr:uid="{94D22784-D565-47CB-AF4B-43335EC8D095}">
      <formula1>0</formula1>
      <formula2>100</formula2>
    </dataValidation>
    <dataValidation type="whole" allowBlank="1" showInputMessage="1" showErrorMessage="1" errorTitle="Valor fuera de rango" error="Ingrese un valor correcto" sqref="F30" xr:uid="{EFED25E7-4891-44D5-B025-98C9B84C3592}">
      <formula1>0</formula1>
      <formula2>100</formula2>
    </dataValidation>
    <dataValidation type="whole" allowBlank="1" showInputMessage="1" showErrorMessage="1" errorTitle="Valor fuera de rango" error="Ingrese un valor correcto" sqref="F31" xr:uid="{3AEDA2A2-0B3C-49C1-8B30-8BA039A5CA20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36AB-FF0E-41D4-81D2-81A7C26D0944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189</v>
      </c>
      <c r="C1" s="1" t="s">
        <v>190</v>
      </c>
      <c r="D1" s="5" t="s">
        <v>344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191</v>
      </c>
      <c r="B3" s="12">
        <v>1</v>
      </c>
      <c r="C3" s="13" t="s">
        <v>192</v>
      </c>
      <c r="D3" s="14">
        <v>83</v>
      </c>
      <c r="E3" s="14">
        <v>76</v>
      </c>
      <c r="F3" s="15"/>
      <c r="G3" s="14"/>
      <c r="H3" s="14"/>
      <c r="I3" s="14"/>
      <c r="J3" s="14"/>
      <c r="M3" s="11">
        <f>D3+E3+F3+G3+H3</f>
        <v>159</v>
      </c>
      <c r="N3">
        <f>M3*0.17</f>
        <v>27.03</v>
      </c>
      <c r="O3">
        <f>I3*0.15</f>
        <v>0</v>
      </c>
      <c r="P3">
        <f>ROUND(N3+O3,0)</f>
        <v>27</v>
      </c>
    </row>
    <row r="4" spans="1:16" x14ac:dyDescent="0.25">
      <c r="A4" s="12" t="s">
        <v>193</v>
      </c>
      <c r="B4" s="12">
        <v>2</v>
      </c>
      <c r="C4" s="13" t="s">
        <v>194</v>
      </c>
      <c r="D4" s="14">
        <v>90</v>
      </c>
      <c r="E4" s="14">
        <v>80</v>
      </c>
      <c r="F4" s="15"/>
      <c r="G4" s="14"/>
      <c r="H4" s="14"/>
      <c r="I4" s="14"/>
      <c r="J4" s="14"/>
      <c r="M4" s="11">
        <f>D4+E4+F4+G4+H4</f>
        <v>170</v>
      </c>
      <c r="N4">
        <f>M4*0.17</f>
        <v>28.900000000000002</v>
      </c>
      <c r="O4">
        <f>I4*0.15</f>
        <v>0</v>
      </c>
      <c r="P4">
        <f>ROUND(N4+O4,0)</f>
        <v>29</v>
      </c>
    </row>
    <row r="5" spans="1:16" x14ac:dyDescent="0.25">
      <c r="A5" s="12" t="s">
        <v>195</v>
      </c>
      <c r="B5" s="12">
        <v>3</v>
      </c>
      <c r="C5" s="13" t="s">
        <v>196</v>
      </c>
      <c r="D5" s="14">
        <v>93</v>
      </c>
      <c r="E5" s="14">
        <v>90</v>
      </c>
      <c r="F5" s="15"/>
      <c r="G5" s="14"/>
      <c r="H5" s="14"/>
      <c r="I5" s="14"/>
      <c r="J5" s="14"/>
      <c r="M5" s="11">
        <f>D5+E5+F5+G5+H5</f>
        <v>183</v>
      </c>
      <c r="N5">
        <f>M5*0.17</f>
        <v>31.110000000000003</v>
      </c>
      <c r="O5">
        <f>I5*0.15</f>
        <v>0</v>
      </c>
      <c r="P5">
        <f>ROUND(N5+O5,0)</f>
        <v>31</v>
      </c>
    </row>
    <row r="6" spans="1:16" x14ac:dyDescent="0.25">
      <c r="A6" s="12" t="s">
        <v>197</v>
      </c>
      <c r="B6" s="12">
        <v>4</v>
      </c>
      <c r="C6" s="13" t="s">
        <v>198</v>
      </c>
      <c r="D6" s="14">
        <v>90</v>
      </c>
      <c r="E6" s="14">
        <v>95</v>
      </c>
      <c r="F6" s="15"/>
      <c r="G6" s="14"/>
      <c r="H6" s="14"/>
      <c r="I6" s="14"/>
      <c r="J6" s="14"/>
      <c r="M6" s="11">
        <f>D6+E6+F6+G6+H6</f>
        <v>185</v>
      </c>
      <c r="N6">
        <f>M6*0.17</f>
        <v>31.450000000000003</v>
      </c>
      <c r="O6">
        <f>I6*0.15</f>
        <v>0</v>
      </c>
      <c r="P6">
        <f>ROUND(N6+O6,0)</f>
        <v>31</v>
      </c>
    </row>
    <row r="7" spans="1:16" x14ac:dyDescent="0.25">
      <c r="A7" s="12" t="s">
        <v>199</v>
      </c>
      <c r="B7" s="12">
        <v>5</v>
      </c>
      <c r="C7" s="13" t="s">
        <v>200</v>
      </c>
      <c r="D7" s="14">
        <v>87</v>
      </c>
      <c r="E7" s="14">
        <v>88</v>
      </c>
      <c r="F7" s="15"/>
      <c r="G7" s="14"/>
      <c r="H7" s="14"/>
      <c r="I7" s="14"/>
      <c r="J7" s="14"/>
      <c r="M7" s="11">
        <f>D7+E7+F7+G7+H7</f>
        <v>175</v>
      </c>
      <c r="N7">
        <f>M7*0.17</f>
        <v>29.750000000000004</v>
      </c>
      <c r="O7">
        <f>I7*0.15</f>
        <v>0</v>
      </c>
      <c r="P7">
        <f>ROUND(N7+O7,0)</f>
        <v>30</v>
      </c>
    </row>
    <row r="8" spans="1:16" x14ac:dyDescent="0.25">
      <c r="A8" s="12" t="s">
        <v>201</v>
      </c>
      <c r="B8" s="12">
        <v>6</v>
      </c>
      <c r="C8" s="13" t="s">
        <v>202</v>
      </c>
      <c r="D8" s="14">
        <v>93</v>
      </c>
      <c r="E8" s="14">
        <v>90</v>
      </c>
      <c r="F8" s="15"/>
      <c r="G8" s="14"/>
      <c r="H8" s="14"/>
      <c r="I8" s="14"/>
      <c r="J8" s="14"/>
      <c r="M8" s="11">
        <f>D8+E8+F8+G8+H8</f>
        <v>183</v>
      </c>
      <c r="N8">
        <f>M8*0.17</f>
        <v>31.110000000000003</v>
      </c>
      <c r="O8">
        <f>I8*0.15</f>
        <v>0</v>
      </c>
      <c r="P8">
        <f>ROUND(N8+O8,0)</f>
        <v>31</v>
      </c>
    </row>
    <row r="9" spans="1:16" x14ac:dyDescent="0.25">
      <c r="A9" s="12" t="s">
        <v>203</v>
      </c>
      <c r="B9" s="12">
        <v>7</v>
      </c>
      <c r="C9" s="13" t="s">
        <v>204</v>
      </c>
      <c r="D9" s="14">
        <v>88</v>
      </c>
      <c r="E9" s="14">
        <v>88</v>
      </c>
      <c r="F9" s="15"/>
      <c r="G9" s="14"/>
      <c r="H9" s="14"/>
      <c r="I9" s="14"/>
      <c r="J9" s="14"/>
      <c r="M9" s="11">
        <f>D9+E9+F9+G9+H9</f>
        <v>176</v>
      </c>
      <c r="N9">
        <f>M9*0.17</f>
        <v>29.92</v>
      </c>
      <c r="O9">
        <f>I9*0.15</f>
        <v>0</v>
      </c>
      <c r="P9">
        <f>ROUND(N9+O9,0)</f>
        <v>30</v>
      </c>
    </row>
    <row r="10" spans="1:16" x14ac:dyDescent="0.25">
      <c r="A10" s="12" t="s">
        <v>205</v>
      </c>
      <c r="B10" s="12">
        <v>8</v>
      </c>
      <c r="C10" s="13" t="s">
        <v>206</v>
      </c>
      <c r="D10" s="14">
        <v>100</v>
      </c>
      <c r="E10" s="14">
        <v>93</v>
      </c>
      <c r="F10" s="15"/>
      <c r="G10" s="14"/>
      <c r="H10" s="14"/>
      <c r="I10" s="14"/>
      <c r="J10" s="14"/>
      <c r="M10" s="11">
        <f>D10+E10+F10+G10+H10</f>
        <v>193</v>
      </c>
      <c r="N10">
        <f>M10*0.17</f>
        <v>32.81</v>
      </c>
      <c r="O10">
        <f>I10*0.15</f>
        <v>0</v>
      </c>
      <c r="P10">
        <f>ROUND(N10+O10,0)</f>
        <v>33</v>
      </c>
    </row>
    <row r="11" spans="1:16" x14ac:dyDescent="0.25">
      <c r="A11" s="12" t="s">
        <v>207</v>
      </c>
      <c r="B11" s="12">
        <v>9</v>
      </c>
      <c r="C11" s="13" t="s">
        <v>208</v>
      </c>
      <c r="D11" s="14">
        <v>94</v>
      </c>
      <c r="E11" s="14">
        <v>86</v>
      </c>
      <c r="F11" s="15"/>
      <c r="G11" s="14"/>
      <c r="H11" s="14"/>
      <c r="I11" s="14"/>
      <c r="J11" s="14"/>
      <c r="M11" s="11">
        <f>D11+E11+F11+G11+H11</f>
        <v>180</v>
      </c>
      <c r="N11">
        <f>M11*0.17</f>
        <v>30.6</v>
      </c>
      <c r="O11">
        <f>I11*0.15</f>
        <v>0</v>
      </c>
      <c r="P11">
        <f>ROUND(N11+O11,0)</f>
        <v>31</v>
      </c>
    </row>
    <row r="12" spans="1:16" x14ac:dyDescent="0.25">
      <c r="A12" s="12" t="s">
        <v>209</v>
      </c>
      <c r="B12" s="12">
        <v>10</v>
      </c>
      <c r="C12" s="13" t="s">
        <v>210</v>
      </c>
      <c r="D12" s="14">
        <v>93</v>
      </c>
      <c r="E12" s="14">
        <v>90</v>
      </c>
      <c r="F12" s="15"/>
      <c r="G12" s="14"/>
      <c r="H12" s="14"/>
      <c r="I12" s="14"/>
      <c r="J12" s="14"/>
      <c r="M12" s="11">
        <f>D12+E12+F12+G12+H12</f>
        <v>183</v>
      </c>
      <c r="N12">
        <f>M12*0.17</f>
        <v>31.110000000000003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211</v>
      </c>
      <c r="B13" s="12">
        <v>11</v>
      </c>
      <c r="C13" s="13" t="s">
        <v>212</v>
      </c>
      <c r="D13" s="14">
        <v>92</v>
      </c>
      <c r="E13" s="14">
        <v>82</v>
      </c>
      <c r="F13" s="15"/>
      <c r="G13" s="14"/>
      <c r="H13" s="14"/>
      <c r="I13" s="14"/>
      <c r="J13" s="14"/>
      <c r="M13" s="11">
        <f>D13+E13+F13+G13+H13</f>
        <v>174</v>
      </c>
      <c r="N13">
        <f>M13*0.17</f>
        <v>29.580000000000002</v>
      </c>
      <c r="O13">
        <f>I13*0.15</f>
        <v>0</v>
      </c>
      <c r="P13">
        <f>ROUND(N13+O13,0)</f>
        <v>30</v>
      </c>
    </row>
    <row r="14" spans="1:16" x14ac:dyDescent="0.25">
      <c r="A14" s="12" t="s">
        <v>213</v>
      </c>
      <c r="B14" s="12">
        <v>12</v>
      </c>
      <c r="C14" s="13" t="s">
        <v>214</v>
      </c>
      <c r="D14" s="14">
        <v>100</v>
      </c>
      <c r="E14" s="14">
        <v>96</v>
      </c>
      <c r="F14" s="15"/>
      <c r="G14" s="14"/>
      <c r="H14" s="14"/>
      <c r="I14" s="14"/>
      <c r="J14" s="14"/>
      <c r="M14" s="11">
        <f>D14+E14+F14+G14+H14</f>
        <v>196</v>
      </c>
      <c r="N14">
        <f>M14*0.17</f>
        <v>33.32</v>
      </c>
      <c r="O14">
        <f>I14*0.15</f>
        <v>0</v>
      </c>
      <c r="P14">
        <f>ROUND(N14+O14,0)</f>
        <v>33</v>
      </c>
    </row>
    <row r="15" spans="1:16" x14ac:dyDescent="0.25">
      <c r="A15" s="12" t="s">
        <v>215</v>
      </c>
      <c r="B15" s="12">
        <v>13</v>
      </c>
      <c r="C15" s="13" t="s">
        <v>216</v>
      </c>
      <c r="D15" s="14">
        <v>100</v>
      </c>
      <c r="E15" s="14">
        <v>92</v>
      </c>
      <c r="F15" s="15"/>
      <c r="G15" s="14"/>
      <c r="H15" s="14"/>
      <c r="I15" s="14"/>
      <c r="J15" s="14"/>
      <c r="M15" s="11">
        <f>D15+E15+F15+G15+H15</f>
        <v>192</v>
      </c>
      <c r="N15">
        <f>M15*0.17</f>
        <v>32.64</v>
      </c>
      <c r="O15">
        <f>I15*0.15</f>
        <v>0</v>
      </c>
      <c r="P15">
        <f>ROUND(N15+O15,0)</f>
        <v>33</v>
      </c>
    </row>
    <row r="16" spans="1:16" x14ac:dyDescent="0.25">
      <c r="A16" s="12" t="s">
        <v>217</v>
      </c>
      <c r="B16" s="12">
        <v>14</v>
      </c>
      <c r="C16" s="13" t="s">
        <v>218</v>
      </c>
      <c r="D16" s="14">
        <v>93</v>
      </c>
      <c r="E16" s="14">
        <v>90</v>
      </c>
      <c r="F16" s="15"/>
      <c r="G16" s="14"/>
      <c r="H16" s="14"/>
      <c r="I16" s="14"/>
      <c r="J16" s="14"/>
      <c r="M16" s="11">
        <f>D16+E16+F16+G16+H16</f>
        <v>183</v>
      </c>
      <c r="N16">
        <f>M16*0.17</f>
        <v>31.110000000000003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219</v>
      </c>
      <c r="B17" s="12">
        <v>15</v>
      </c>
      <c r="C17" s="13" t="s">
        <v>220</v>
      </c>
      <c r="D17" s="14">
        <v>100</v>
      </c>
      <c r="E17" s="14">
        <v>96</v>
      </c>
      <c r="F17" s="15"/>
      <c r="G17" s="14"/>
      <c r="H17" s="14"/>
      <c r="I17" s="14"/>
      <c r="J17" s="14"/>
      <c r="M17" s="11">
        <f>D17+E17+F17+G17+H17</f>
        <v>196</v>
      </c>
      <c r="N17">
        <f>M17*0.17</f>
        <v>33.32</v>
      </c>
      <c r="O17">
        <f>I17*0.15</f>
        <v>0</v>
      </c>
      <c r="P17">
        <f>ROUND(N17+O17,0)</f>
        <v>33</v>
      </c>
    </row>
    <row r="18" spans="1:16" x14ac:dyDescent="0.25">
      <c r="A18" s="12" t="s">
        <v>221</v>
      </c>
      <c r="B18" s="12">
        <v>16</v>
      </c>
      <c r="C18" s="13" t="s">
        <v>222</v>
      </c>
      <c r="D18" s="14">
        <v>97</v>
      </c>
      <c r="E18" s="14">
        <v>91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223</v>
      </c>
      <c r="B19" s="12">
        <v>17</v>
      </c>
      <c r="C19" s="13" t="s">
        <v>224</v>
      </c>
      <c r="D19" s="14">
        <v>96</v>
      </c>
      <c r="E19" s="14">
        <v>93</v>
      </c>
      <c r="F19" s="15"/>
      <c r="G19" s="14"/>
      <c r="H19" s="14"/>
      <c r="I19" s="14"/>
      <c r="J19" s="14"/>
      <c r="M19" s="11">
        <f>D19+E19+F19+G19+H19</f>
        <v>189</v>
      </c>
      <c r="N19">
        <f>M19*0.17</f>
        <v>32.130000000000003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225</v>
      </c>
      <c r="B20" s="12">
        <v>18</v>
      </c>
      <c r="C20" s="13" t="s">
        <v>226</v>
      </c>
      <c r="D20" s="14">
        <v>100</v>
      </c>
      <c r="E20" s="14">
        <v>93</v>
      </c>
      <c r="F20" s="15"/>
      <c r="G20" s="14"/>
      <c r="H20" s="14"/>
      <c r="I20" s="14"/>
      <c r="J20" s="14"/>
      <c r="M20" s="11">
        <f>D20+E20+F20+G20+H20</f>
        <v>193</v>
      </c>
      <c r="N20">
        <f>M20*0.17</f>
        <v>32.81</v>
      </c>
      <c r="O20">
        <f>I20*0.15</f>
        <v>0</v>
      </c>
      <c r="P20">
        <f>ROUND(N20+O20,0)</f>
        <v>33</v>
      </c>
    </row>
    <row r="21" spans="1:16" x14ac:dyDescent="0.25">
      <c r="A21" s="12" t="s">
        <v>227</v>
      </c>
      <c r="B21" s="12">
        <v>19</v>
      </c>
      <c r="C21" s="13" t="s">
        <v>228</v>
      </c>
      <c r="D21" s="14">
        <v>82</v>
      </c>
      <c r="E21" s="14">
        <v>85</v>
      </c>
      <c r="F21" s="15"/>
      <c r="G21" s="14"/>
      <c r="H21" s="14"/>
      <c r="I21" s="14"/>
      <c r="J21" s="14"/>
      <c r="M21" s="11">
        <f>D21+E21+F21+G21+H21</f>
        <v>167</v>
      </c>
      <c r="N21">
        <f>M21*0.17</f>
        <v>28.39</v>
      </c>
      <c r="O21">
        <f>I21*0.15</f>
        <v>0</v>
      </c>
      <c r="P21">
        <f>ROUND(N21+O21,0)</f>
        <v>28</v>
      </c>
    </row>
    <row r="22" spans="1:16" x14ac:dyDescent="0.25">
      <c r="A22" s="12" t="s">
        <v>229</v>
      </c>
      <c r="B22" s="12">
        <v>20</v>
      </c>
      <c r="C22" s="13" t="s">
        <v>230</v>
      </c>
      <c r="D22" s="14">
        <v>98</v>
      </c>
      <c r="E22" s="14">
        <v>92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231</v>
      </c>
      <c r="B23" s="12">
        <v>21</v>
      </c>
      <c r="C23" s="13" t="s">
        <v>232</v>
      </c>
      <c r="D23" s="14">
        <v>100</v>
      </c>
      <c r="E23" s="14">
        <v>98</v>
      </c>
      <c r="F23" s="15"/>
      <c r="G23" s="14"/>
      <c r="H23" s="14"/>
      <c r="I23" s="14"/>
      <c r="J23" s="14"/>
      <c r="M23" s="11">
        <f>D23+E23+F23+G23+H23</f>
        <v>198</v>
      </c>
      <c r="N23">
        <f>M23*0.17</f>
        <v>33.660000000000004</v>
      </c>
      <c r="O23">
        <f>I23*0.15</f>
        <v>0</v>
      </c>
      <c r="P23">
        <f>ROUND(N23+O23,0)</f>
        <v>34</v>
      </c>
    </row>
    <row r="24" spans="1:16" x14ac:dyDescent="0.25">
      <c r="A24" s="12" t="s">
        <v>233</v>
      </c>
      <c r="B24" s="12">
        <v>22</v>
      </c>
      <c r="C24" s="13" t="s">
        <v>234</v>
      </c>
      <c r="D24" s="14">
        <v>98</v>
      </c>
      <c r="E24" s="14">
        <v>96</v>
      </c>
      <c r="F24" s="15"/>
      <c r="G24" s="14"/>
      <c r="H24" s="14"/>
      <c r="I24" s="14"/>
      <c r="J24" s="14"/>
      <c r="M24" s="11">
        <f>D24+E24+F24+G24+H24</f>
        <v>194</v>
      </c>
      <c r="N24">
        <f>M24*0.17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2" t="s">
        <v>235</v>
      </c>
      <c r="B25" s="12">
        <v>23</v>
      </c>
      <c r="C25" s="13" t="s">
        <v>236</v>
      </c>
      <c r="D25" s="14">
        <v>100</v>
      </c>
      <c r="E25" s="14">
        <v>98</v>
      </c>
      <c r="F25" s="15"/>
      <c r="G25" s="14"/>
      <c r="H25" s="14"/>
      <c r="I25" s="14"/>
      <c r="J25" s="14"/>
      <c r="M25" s="11">
        <f>D25+E25+F25+G25+H25</f>
        <v>198</v>
      </c>
      <c r="N25">
        <f>M25*0.17</f>
        <v>33.660000000000004</v>
      </c>
      <c r="O25">
        <f>I25*0.15</f>
        <v>0</v>
      </c>
      <c r="P25">
        <f>ROUND(N25+O25,0)</f>
        <v>34</v>
      </c>
    </row>
    <row r="26" spans="1:16" x14ac:dyDescent="0.25">
      <c r="A26" s="12" t="s">
        <v>237</v>
      </c>
      <c r="B26" s="12">
        <v>24</v>
      </c>
      <c r="C26" s="13" t="s">
        <v>238</v>
      </c>
      <c r="D26" s="14">
        <v>98</v>
      </c>
      <c r="E26" s="14">
        <v>94</v>
      </c>
      <c r="F26" s="15"/>
      <c r="G26" s="14"/>
      <c r="H26" s="14"/>
      <c r="I26" s="14"/>
      <c r="J26" s="14"/>
      <c r="M26" s="11">
        <f>D26+E26+F26+G26+H26</f>
        <v>192</v>
      </c>
      <c r="N26">
        <f>M26*0.17</f>
        <v>32.64</v>
      </c>
      <c r="O26">
        <f>I26*0.15</f>
        <v>0</v>
      </c>
      <c r="P26">
        <f>ROUND(N26+O26,0)</f>
        <v>33</v>
      </c>
    </row>
    <row r="27" spans="1:16" x14ac:dyDescent="0.25">
      <c r="A27" s="12" t="s">
        <v>239</v>
      </c>
      <c r="B27" s="12">
        <v>25</v>
      </c>
      <c r="C27" s="13" t="s">
        <v>240</v>
      </c>
      <c r="D27" s="14">
        <v>96</v>
      </c>
      <c r="E27" s="14">
        <v>95</v>
      </c>
      <c r="F27" s="15"/>
      <c r="G27" s="14"/>
      <c r="H27" s="14"/>
      <c r="I27" s="14"/>
      <c r="J27" s="14"/>
      <c r="M27" s="11">
        <f>D27+E27+F27+G27+H27</f>
        <v>191</v>
      </c>
      <c r="N27">
        <f>M27*0.17</f>
        <v>32.47</v>
      </c>
      <c r="O27">
        <f>I27*0.15</f>
        <v>0</v>
      </c>
      <c r="P27">
        <f>ROUND(N27+O27,0)</f>
        <v>32</v>
      </c>
    </row>
  </sheetData>
  <sheetProtection algorithmName="SHA-512" hashValue="n28mebSYg+PPrxTcnOvekdH1WQV8yyM9M8Ke0WhIqLkYQmII72RJjKWioZ6ykDBQQftirgo0jBa7u9d/+NhenA==" saltValue="eWPK8pjeP3GSDznyy8Y+oQ==" spinCount="100000" sheet="1" objects="1" scenarios="1"/>
  <dataValidations count="25">
    <dataValidation type="whole" allowBlank="1" showInputMessage="1" showErrorMessage="1" errorTitle="Valor fuera de rango" error="Ingrese un valor correcto" sqref="F3" xr:uid="{3B210590-3F40-4CC4-BAC3-BE42F62F71AE}">
      <formula1>0</formula1>
      <formula2>100</formula2>
    </dataValidation>
    <dataValidation type="whole" allowBlank="1" showInputMessage="1" showErrorMessage="1" errorTitle="Valor fuera de rango" error="Ingrese un valor correcto" sqref="F4" xr:uid="{A7A0F123-65C3-4037-BCDF-E65D84DAB1CD}">
      <formula1>0</formula1>
      <formula2>100</formula2>
    </dataValidation>
    <dataValidation type="whole" allowBlank="1" showInputMessage="1" showErrorMessage="1" errorTitle="Valor fuera de rango" error="Ingrese un valor correcto" sqref="F5" xr:uid="{2D5B7CF4-DBA3-4E54-A23D-8270808CB6A6}">
      <formula1>0</formula1>
      <formula2>100</formula2>
    </dataValidation>
    <dataValidation type="whole" allowBlank="1" showInputMessage="1" showErrorMessage="1" errorTitle="Valor fuera de rango" error="Ingrese un valor correcto" sqref="F6" xr:uid="{0145D5F0-34BD-43B5-9BB5-C65C36A8C44F}">
      <formula1>0</formula1>
      <formula2>100</formula2>
    </dataValidation>
    <dataValidation type="whole" allowBlank="1" showInputMessage="1" showErrorMessage="1" errorTitle="Valor fuera de rango" error="Ingrese un valor correcto" sqref="F7" xr:uid="{628BFA41-DE1C-46D7-9A55-DE32FB008550}">
      <formula1>0</formula1>
      <formula2>100</formula2>
    </dataValidation>
    <dataValidation type="whole" allowBlank="1" showInputMessage="1" showErrorMessage="1" errorTitle="Valor fuera de rango" error="Ingrese un valor correcto" sqref="F8" xr:uid="{4E0EB50E-E477-4863-8A8D-3C182EBB27CA}">
      <formula1>0</formula1>
      <formula2>100</formula2>
    </dataValidation>
    <dataValidation type="whole" allowBlank="1" showInputMessage="1" showErrorMessage="1" errorTitle="Valor fuera de rango" error="Ingrese un valor correcto" sqref="F9" xr:uid="{E8705C70-A09D-44A5-8502-E6FC54A13CFA}">
      <formula1>0</formula1>
      <formula2>100</formula2>
    </dataValidation>
    <dataValidation type="whole" allowBlank="1" showInputMessage="1" showErrorMessage="1" errorTitle="Valor fuera de rango" error="Ingrese un valor correcto" sqref="F10" xr:uid="{CEA2973C-9BC4-4541-97E7-34D8F7D10CC7}">
      <formula1>0</formula1>
      <formula2>100</formula2>
    </dataValidation>
    <dataValidation type="whole" allowBlank="1" showInputMessage="1" showErrorMessage="1" errorTitle="Valor fuera de rango" error="Ingrese un valor correcto" sqref="F11" xr:uid="{7B179B0A-BC45-4332-A0D6-AA03BAED011E}">
      <formula1>0</formula1>
      <formula2>100</formula2>
    </dataValidation>
    <dataValidation type="whole" allowBlank="1" showInputMessage="1" showErrorMessage="1" errorTitle="Valor fuera de rango" error="Ingrese un valor correcto" sqref="F12" xr:uid="{C460FD36-0ABA-4F5D-91FB-D8D420715D54}">
      <formula1>0</formula1>
      <formula2>100</formula2>
    </dataValidation>
    <dataValidation type="whole" allowBlank="1" showInputMessage="1" showErrorMessage="1" errorTitle="Valor fuera de rango" error="Ingrese un valor correcto" sqref="F13" xr:uid="{35E762E0-9D11-4600-B0CC-4525919EACDE}">
      <formula1>0</formula1>
      <formula2>100</formula2>
    </dataValidation>
    <dataValidation type="whole" allowBlank="1" showInputMessage="1" showErrorMessage="1" errorTitle="Valor fuera de rango" error="Ingrese un valor correcto" sqref="F14" xr:uid="{F48A8542-D666-4C80-B79D-91B11767E56F}">
      <formula1>0</formula1>
      <formula2>100</formula2>
    </dataValidation>
    <dataValidation type="whole" allowBlank="1" showInputMessage="1" showErrorMessage="1" errorTitle="Valor fuera de rango" error="Ingrese un valor correcto" sqref="F15" xr:uid="{308C9495-4107-4509-B3BE-E3D6FC8D5D20}">
      <formula1>0</formula1>
      <formula2>100</formula2>
    </dataValidation>
    <dataValidation type="whole" allowBlank="1" showInputMessage="1" showErrorMessage="1" errorTitle="Valor fuera de rango" error="Ingrese un valor correcto" sqref="F16" xr:uid="{4D9C70EC-3A71-4FCE-9E55-95DFA9B2F9C9}">
      <formula1>0</formula1>
      <formula2>100</formula2>
    </dataValidation>
    <dataValidation type="whole" allowBlank="1" showInputMessage="1" showErrorMessage="1" errorTitle="Valor fuera de rango" error="Ingrese un valor correcto" sqref="F17" xr:uid="{1E7A824A-B74B-4779-BDA5-0B6783DB0E8A}">
      <formula1>0</formula1>
      <formula2>100</formula2>
    </dataValidation>
    <dataValidation type="whole" allowBlank="1" showInputMessage="1" showErrorMessage="1" errorTitle="Valor fuera de rango" error="Ingrese un valor correcto" sqref="F18" xr:uid="{9825079A-27FB-4D52-A45B-879468C631AB}">
      <formula1>0</formula1>
      <formula2>100</formula2>
    </dataValidation>
    <dataValidation type="whole" allowBlank="1" showInputMessage="1" showErrorMessage="1" errorTitle="Valor fuera de rango" error="Ingrese un valor correcto" sqref="F19" xr:uid="{45BD6595-3937-41DE-9A62-B64C829F814F}">
      <formula1>0</formula1>
      <formula2>100</formula2>
    </dataValidation>
    <dataValidation type="whole" allowBlank="1" showInputMessage="1" showErrorMessage="1" errorTitle="Valor fuera de rango" error="Ingrese un valor correcto" sqref="F20" xr:uid="{A61CFEAE-B023-4FBE-AE3D-B2A13C83C071}">
      <formula1>0</formula1>
      <formula2>100</formula2>
    </dataValidation>
    <dataValidation type="whole" allowBlank="1" showInputMessage="1" showErrorMessage="1" errorTitle="Valor fuera de rango" error="Ingrese un valor correcto" sqref="F21" xr:uid="{26958D02-170F-414E-97AA-96736BAC89D1}">
      <formula1>0</formula1>
      <formula2>100</formula2>
    </dataValidation>
    <dataValidation type="whole" allowBlank="1" showInputMessage="1" showErrorMessage="1" errorTitle="Valor fuera de rango" error="Ingrese un valor correcto" sqref="F22" xr:uid="{9A8C5B33-D26C-4D27-BC9E-B539122224E4}">
      <formula1>0</formula1>
      <formula2>100</formula2>
    </dataValidation>
    <dataValidation type="whole" allowBlank="1" showInputMessage="1" showErrorMessage="1" errorTitle="Valor fuera de rango" error="Ingrese un valor correcto" sqref="F23" xr:uid="{E735A59C-3A74-4834-905D-EA6879BEA232}">
      <formula1>0</formula1>
      <formula2>100</formula2>
    </dataValidation>
    <dataValidation type="whole" allowBlank="1" showInputMessage="1" showErrorMessage="1" errorTitle="Valor fuera de rango" error="Ingrese un valor correcto" sqref="F24" xr:uid="{A52A290B-3801-41D7-B0B3-A29C34EA97A6}">
      <formula1>0</formula1>
      <formula2>100</formula2>
    </dataValidation>
    <dataValidation type="whole" allowBlank="1" showInputMessage="1" showErrorMessage="1" errorTitle="Valor fuera de rango" error="Ingrese un valor correcto" sqref="F25" xr:uid="{63E1A6F6-A3F2-4993-AD93-CC6983E9D73C}">
      <formula1>0</formula1>
      <formula2>100</formula2>
    </dataValidation>
    <dataValidation type="whole" allowBlank="1" showInputMessage="1" showErrorMessage="1" errorTitle="Valor fuera de rango" error="Ingrese un valor correcto" sqref="F26" xr:uid="{F0EA6C44-9B6B-4F7B-A5E8-85D632744A18}">
      <formula1>0</formula1>
      <formula2>100</formula2>
    </dataValidation>
    <dataValidation type="whole" allowBlank="1" showInputMessage="1" showErrorMessage="1" errorTitle="Valor fuera de rango" error="Ingrese un valor correcto" sqref="F27" xr:uid="{A29BDE5A-BA11-48F1-8E08-2DF85113FA04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READI023A</vt:lpstr>
      <vt:lpstr>READI023B</vt:lpstr>
      <vt:lpstr>READI023C</vt:lpstr>
      <vt:lpstr>READI024A</vt:lpstr>
      <vt:lpstr>READI024B</vt:lpstr>
      <vt:lpstr>READI024C</vt:lpstr>
      <vt:lpstr>SPELL023A</vt:lpstr>
      <vt:lpstr>SPELL024A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2026-06-03T16:29:21Z</dcterms:created>
  <dcterms:modified xsi:type="dcterms:W3CDTF">2026-06-03T16:30:00Z</dcterms:modified>
</cp:coreProperties>
</file>